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730" windowHeight="973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F46" i="1"/>
  <c r="D47" s="1"/>
  <c r="F47" s="1"/>
  <c r="D48" s="1"/>
  <c r="F48" s="1"/>
  <c r="D49" s="1"/>
  <c r="F49" s="1"/>
  <c r="D50" s="1"/>
  <c r="F50" s="1"/>
  <c r="D51" s="1"/>
  <c r="D46"/>
  <c r="D45"/>
  <c r="F45" s="1"/>
  <c r="F44" l="1"/>
  <c r="D44"/>
  <c r="D39"/>
  <c r="J12"/>
  <c r="I9"/>
  <c r="I10"/>
  <c r="F10"/>
  <c r="F9"/>
  <c r="C10"/>
  <c r="C9"/>
  <c r="F16"/>
  <c r="D17" s="1"/>
  <c r="G12"/>
  <c r="D12"/>
  <c r="F27" l="1"/>
  <c r="F17"/>
  <c r="D18" s="1"/>
  <c r="F18" s="1"/>
  <c r="D19" s="1"/>
  <c r="F19" s="1"/>
  <c r="D20" s="1"/>
  <c r="F20" s="1"/>
  <c r="D21" s="1"/>
  <c r="F21" s="1"/>
  <c r="D22" s="1"/>
  <c r="F22" s="1"/>
  <c r="D23" s="1"/>
  <c r="F23" s="1"/>
  <c r="D24" s="1"/>
  <c r="F24" s="1"/>
  <c r="D25" s="1"/>
  <c r="F25" s="1"/>
  <c r="D26" s="1"/>
  <c r="F26" s="1"/>
  <c r="D27" s="1"/>
  <c r="F28" l="1"/>
  <c r="D29" s="1"/>
  <c r="D28"/>
  <c r="F29"/>
  <c r="D30" s="1"/>
  <c r="F30" l="1"/>
  <c r="D31" s="1"/>
  <c r="F31" l="1"/>
  <c r="D32" s="1"/>
  <c r="F32" l="1"/>
  <c r="D33" s="1"/>
  <c r="F33" l="1"/>
  <c r="D34" s="1"/>
  <c r="F34" l="1"/>
  <c r="D35" s="1"/>
  <c r="F35" l="1"/>
  <c r="D36" s="1"/>
  <c r="F36" l="1"/>
  <c r="D37" s="1"/>
  <c r="F37" l="1"/>
  <c r="D38" s="1"/>
  <c r="F38" l="1"/>
  <c r="F39" s="1"/>
  <c r="F40" l="1"/>
  <c r="D40"/>
  <c r="F41" l="1"/>
  <c r="D41"/>
  <c r="F42" l="1"/>
  <c r="D42"/>
  <c r="F43" l="1"/>
  <c r="D43"/>
</calcChain>
</file>

<file path=xl/sharedStrings.xml><?xml version="1.0" encoding="utf-8"?>
<sst xmlns="http://schemas.openxmlformats.org/spreadsheetml/2006/main" count="28" uniqueCount="20">
  <si>
    <t>APTO</t>
  </si>
  <si>
    <t>GJ</t>
  </si>
  <si>
    <t>DTO</t>
  </si>
  <si>
    <t>ene feb 23</t>
  </si>
  <si>
    <t>mar abr</t>
  </si>
  <si>
    <t>may jun</t>
  </si>
  <si>
    <t>jul ago</t>
  </si>
  <si>
    <t>sep oct</t>
  </si>
  <si>
    <t>nov dic</t>
  </si>
  <si>
    <t>ene feb 24</t>
  </si>
  <si>
    <t>ene feb 25</t>
  </si>
  <si>
    <t>subio 12%</t>
  </si>
  <si>
    <t>subio 9,5</t>
  </si>
  <si>
    <t>PARQUEADERO COEFICIENTE 0,13%</t>
  </si>
  <si>
    <t>% aumento</t>
  </si>
  <si>
    <t>A PAGAR CON DTO</t>
  </si>
  <si>
    <t>SALDO A FAVOR</t>
  </si>
  <si>
    <t>CONSIGNACION</t>
  </si>
  <si>
    <t>VLR ADMON</t>
  </si>
  <si>
    <t>CONSIGNACIONES</t>
  </si>
</sst>
</file>

<file path=xl/styles.xml><?xml version="1.0" encoding="utf-8"?>
<styleSheet xmlns="http://schemas.openxmlformats.org/spreadsheetml/2006/main">
  <numFmts count="2">
    <numFmt numFmtId="6" formatCode="&quot;$&quot;\ #,##0;[Red]\-&quot;$&quot;\ #,##0"/>
    <numFmt numFmtId="164" formatCode="&quot;$&quot;\ #,##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6" fontId="0" fillId="0" borderId="0" xfId="0" applyNumberFormat="1"/>
    <xf numFmtId="17" fontId="0" fillId="0" borderId="0" xfId="0" applyNumberFormat="1"/>
    <xf numFmtId="14" fontId="0" fillId="0" borderId="0" xfId="0" applyNumberFormat="1"/>
    <xf numFmtId="9" fontId="0" fillId="0" borderId="0" xfId="0" applyNumberFormat="1"/>
    <xf numFmtId="164" fontId="0" fillId="2" borderId="0" xfId="0" applyNumberFormat="1" applyFill="1"/>
    <xf numFmtId="6" fontId="0" fillId="2" borderId="0" xfId="0" applyNumberFormat="1" applyFill="1"/>
    <xf numFmtId="0" fontId="1" fillId="2" borderId="0" xfId="0" applyFont="1" applyFill="1"/>
    <xf numFmtId="0" fontId="2" fillId="0" borderId="0" xfId="0" applyFont="1"/>
    <xf numFmtId="17" fontId="0" fillId="3" borderId="0" xfId="0" applyNumberFormat="1" applyFill="1"/>
    <xf numFmtId="6" fontId="0" fillId="3" borderId="0" xfId="0" applyNumberFormat="1" applyFill="1"/>
    <xf numFmtId="164" fontId="0" fillId="3" borderId="0" xfId="0" applyNumberFormat="1" applyFill="1"/>
    <xf numFmtId="17" fontId="0" fillId="4" borderId="0" xfId="0" applyNumberFormat="1" applyFill="1"/>
    <xf numFmtId="6" fontId="0" fillId="4" borderId="0" xfId="0" applyNumberFormat="1" applyFill="1"/>
    <xf numFmtId="6" fontId="0" fillId="0" borderId="0" xfId="0" applyNumberFormat="1" applyFill="1"/>
    <xf numFmtId="14" fontId="0" fillId="5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51"/>
  <sheetViews>
    <sheetView tabSelected="1" topLeftCell="A31" workbookViewId="0">
      <selection activeCell="C47" sqref="C47"/>
    </sheetView>
  </sheetViews>
  <sheetFormatPr baseColWidth="10" defaultRowHeight="15"/>
  <sheetData>
    <row r="3" spans="1:17">
      <c r="C3" t="s">
        <v>13</v>
      </c>
    </row>
    <row r="6" spans="1:17">
      <c r="A6" t="s">
        <v>14</v>
      </c>
      <c r="C6" s="5">
        <v>0.16</v>
      </c>
      <c r="F6" s="5">
        <v>0.12</v>
      </c>
      <c r="G6" t="s">
        <v>11</v>
      </c>
      <c r="I6" t="s">
        <v>12</v>
      </c>
    </row>
    <row r="8" spans="1:17">
      <c r="B8" s="8">
        <v>2022</v>
      </c>
      <c r="D8" s="8">
        <v>2023</v>
      </c>
      <c r="E8" t="s">
        <v>2</v>
      </c>
      <c r="G8" s="8">
        <v>2024</v>
      </c>
      <c r="H8" t="s">
        <v>2</v>
      </c>
      <c r="J8" s="8">
        <v>2025</v>
      </c>
    </row>
    <row r="9" spans="1:17">
      <c r="A9" t="s">
        <v>0</v>
      </c>
      <c r="B9" s="6">
        <v>124900</v>
      </c>
      <c r="C9" s="1">
        <f>B9*1.16</f>
        <v>144884</v>
      </c>
      <c r="D9" s="6">
        <v>144800</v>
      </c>
      <c r="E9" s="1">
        <v>7200</v>
      </c>
      <c r="F9" s="1">
        <f>D9*1.12</f>
        <v>162176.00000000003</v>
      </c>
      <c r="G9" s="6">
        <v>162200</v>
      </c>
      <c r="H9" s="2">
        <v>8100</v>
      </c>
      <c r="I9" s="1">
        <f>G9*1.095</f>
        <v>177609</v>
      </c>
      <c r="J9" s="6">
        <v>174300</v>
      </c>
      <c r="K9" s="2">
        <v>8700</v>
      </c>
    </row>
    <row r="10" spans="1:17">
      <c r="A10" t="s">
        <v>1</v>
      </c>
      <c r="B10" s="6">
        <v>23200</v>
      </c>
      <c r="C10" s="1">
        <f>B10*1.16</f>
        <v>26911.999999999996</v>
      </c>
      <c r="D10" s="6">
        <v>26900</v>
      </c>
      <c r="E10" s="1"/>
      <c r="F10" s="1">
        <f>D10*1.12</f>
        <v>30128.000000000004</v>
      </c>
      <c r="G10" s="6">
        <v>30200</v>
      </c>
      <c r="I10" s="1">
        <f>G10*1.095</f>
        <v>33069</v>
      </c>
      <c r="J10" s="6">
        <v>32300</v>
      </c>
    </row>
    <row r="11" spans="1:17">
      <c r="Q11" s="2"/>
    </row>
    <row r="12" spans="1:17">
      <c r="A12" t="s">
        <v>15</v>
      </c>
      <c r="D12" s="6">
        <f>D9+D10-E9</f>
        <v>164500</v>
      </c>
      <c r="G12" s="7">
        <f>G9+G10-H9</f>
        <v>184300</v>
      </c>
      <c r="J12" s="6">
        <f>J9+J10-K9</f>
        <v>197900</v>
      </c>
      <c r="Q12" s="2"/>
    </row>
    <row r="13" spans="1:17">
      <c r="Q13" s="2"/>
    </row>
    <row r="15" spans="1:17">
      <c r="C15" s="9" t="s">
        <v>17</v>
      </c>
      <c r="E15" s="9" t="s">
        <v>18</v>
      </c>
      <c r="F15" s="9" t="s">
        <v>16</v>
      </c>
      <c r="L15" s="9" t="s">
        <v>19</v>
      </c>
    </row>
    <row r="16" spans="1:17">
      <c r="B16" s="10">
        <v>44958</v>
      </c>
      <c r="C16" s="11">
        <v>0</v>
      </c>
      <c r="D16" s="11">
        <v>168200</v>
      </c>
      <c r="E16" s="12">
        <v>164500</v>
      </c>
      <c r="F16" s="11">
        <f t="shared" ref="F16:F26" si="0">D16-E16</f>
        <v>3700</v>
      </c>
      <c r="L16" s="4">
        <v>44922</v>
      </c>
      <c r="M16" s="1">
        <v>330000</v>
      </c>
      <c r="N16" t="s">
        <v>3</v>
      </c>
    </row>
    <row r="17" spans="2:17">
      <c r="B17" s="10">
        <v>44986</v>
      </c>
      <c r="C17" s="11">
        <v>330000</v>
      </c>
      <c r="D17" s="11">
        <f>C17+F16</f>
        <v>333700</v>
      </c>
      <c r="E17" s="12">
        <v>164500</v>
      </c>
      <c r="F17" s="11">
        <f t="shared" si="0"/>
        <v>169200</v>
      </c>
      <c r="H17" s="1"/>
      <c r="I17" s="1"/>
      <c r="J17" s="1"/>
      <c r="L17" s="4">
        <v>44984</v>
      </c>
      <c r="M17" s="1">
        <v>330000</v>
      </c>
      <c r="N17" t="s">
        <v>4</v>
      </c>
      <c r="P17" s="2"/>
      <c r="Q17" s="2"/>
    </row>
    <row r="18" spans="2:17">
      <c r="B18" s="10">
        <v>45017</v>
      </c>
      <c r="C18" s="11">
        <v>0</v>
      </c>
      <c r="D18" s="11">
        <f>C18+F17</f>
        <v>169200</v>
      </c>
      <c r="E18" s="12">
        <v>164500</v>
      </c>
      <c r="F18" s="11">
        <f t="shared" si="0"/>
        <v>4700</v>
      </c>
      <c r="H18" s="1"/>
      <c r="I18" s="1"/>
      <c r="J18" s="1"/>
      <c r="L18" s="4">
        <v>45042</v>
      </c>
      <c r="M18" s="1">
        <v>345000</v>
      </c>
      <c r="N18" t="s">
        <v>5</v>
      </c>
      <c r="Q18" s="2"/>
    </row>
    <row r="19" spans="2:17">
      <c r="B19" s="10">
        <v>45047</v>
      </c>
      <c r="C19" s="11">
        <v>330000</v>
      </c>
      <c r="D19" s="11">
        <f t="shared" ref="D19:D26" si="1">C19+F18</f>
        <v>334700</v>
      </c>
      <c r="E19" s="12">
        <v>164500</v>
      </c>
      <c r="F19" s="11">
        <f t="shared" si="0"/>
        <v>170200</v>
      </c>
      <c r="H19" s="1"/>
      <c r="I19" s="1"/>
      <c r="J19" s="1"/>
      <c r="L19" s="4">
        <v>45105</v>
      </c>
      <c r="M19" s="1">
        <v>330000</v>
      </c>
      <c r="N19" t="s">
        <v>6</v>
      </c>
    </row>
    <row r="20" spans="2:17">
      <c r="B20" s="10">
        <v>45078</v>
      </c>
      <c r="C20" s="11">
        <v>0</v>
      </c>
      <c r="D20" s="11">
        <f t="shared" si="1"/>
        <v>170200</v>
      </c>
      <c r="E20" s="12">
        <v>164500</v>
      </c>
      <c r="F20" s="11">
        <f t="shared" si="0"/>
        <v>5700</v>
      </c>
      <c r="H20" s="1"/>
      <c r="I20" s="1"/>
      <c r="J20" s="1"/>
      <c r="L20" s="4">
        <v>45166</v>
      </c>
      <c r="M20" s="1">
        <v>330000</v>
      </c>
      <c r="N20" t="s">
        <v>7</v>
      </c>
    </row>
    <row r="21" spans="2:17">
      <c r="B21" s="10">
        <v>45108</v>
      </c>
      <c r="C21" s="11">
        <v>330000</v>
      </c>
      <c r="D21" s="11">
        <f t="shared" si="1"/>
        <v>335700</v>
      </c>
      <c r="E21" s="12">
        <v>164500</v>
      </c>
      <c r="F21" s="11">
        <f t="shared" si="0"/>
        <v>171200</v>
      </c>
      <c r="H21" s="1"/>
      <c r="I21" s="1"/>
      <c r="J21" s="1"/>
      <c r="L21" s="4">
        <v>45226</v>
      </c>
      <c r="M21" s="1">
        <v>330000</v>
      </c>
      <c r="N21" t="s">
        <v>8</v>
      </c>
    </row>
    <row r="22" spans="2:17">
      <c r="B22" s="10">
        <v>45139</v>
      </c>
      <c r="C22" s="11">
        <v>0</v>
      </c>
      <c r="D22" s="11">
        <f t="shared" si="1"/>
        <v>171200</v>
      </c>
      <c r="E22" s="12">
        <v>164500</v>
      </c>
      <c r="F22" s="11">
        <f t="shared" si="0"/>
        <v>6700</v>
      </c>
      <c r="H22" s="1"/>
      <c r="I22" s="1"/>
      <c r="J22" s="1"/>
      <c r="L22" s="4">
        <v>45294</v>
      </c>
      <c r="M22" s="1">
        <v>370000</v>
      </c>
      <c r="N22" t="s">
        <v>9</v>
      </c>
    </row>
    <row r="23" spans="2:17">
      <c r="B23" s="10">
        <v>45170</v>
      </c>
      <c r="C23" s="11">
        <v>330000</v>
      </c>
      <c r="D23" s="11">
        <f t="shared" si="1"/>
        <v>336700</v>
      </c>
      <c r="E23" s="12">
        <v>164500</v>
      </c>
      <c r="F23" s="11">
        <f t="shared" si="0"/>
        <v>172200</v>
      </c>
      <c r="H23" s="1"/>
      <c r="I23" s="1"/>
      <c r="J23" s="1"/>
      <c r="L23" s="4">
        <v>45342</v>
      </c>
      <c r="M23" s="1">
        <v>370000</v>
      </c>
      <c r="N23" t="s">
        <v>4</v>
      </c>
    </row>
    <row r="24" spans="2:17">
      <c r="B24" s="10">
        <v>45200</v>
      </c>
      <c r="C24" s="11">
        <v>0</v>
      </c>
      <c r="D24" s="11">
        <f t="shared" si="1"/>
        <v>172200</v>
      </c>
      <c r="E24" s="12">
        <v>164500</v>
      </c>
      <c r="F24" s="11">
        <f t="shared" si="0"/>
        <v>7700</v>
      </c>
      <c r="H24" s="1"/>
      <c r="I24" s="1"/>
      <c r="J24" s="1"/>
      <c r="L24" s="4">
        <v>45409</v>
      </c>
      <c r="M24" s="1">
        <v>370000</v>
      </c>
      <c r="N24" t="s">
        <v>5</v>
      </c>
    </row>
    <row r="25" spans="2:17">
      <c r="B25" s="10">
        <v>45231</v>
      </c>
      <c r="C25" s="11">
        <v>330000</v>
      </c>
      <c r="D25" s="11">
        <f t="shared" si="1"/>
        <v>337700</v>
      </c>
      <c r="E25" s="12">
        <v>164500</v>
      </c>
      <c r="F25" s="11">
        <f t="shared" si="0"/>
        <v>173200</v>
      </c>
      <c r="H25" s="1"/>
      <c r="I25" s="1"/>
      <c r="J25" s="1"/>
      <c r="L25" s="4">
        <v>45473</v>
      </c>
      <c r="M25" s="1">
        <v>370000</v>
      </c>
      <c r="N25" t="s">
        <v>6</v>
      </c>
    </row>
    <row r="26" spans="2:17">
      <c r="B26" s="10">
        <v>45261</v>
      </c>
      <c r="C26" s="11">
        <v>0</v>
      </c>
      <c r="D26" s="11">
        <f t="shared" si="1"/>
        <v>173200</v>
      </c>
      <c r="E26" s="12">
        <v>164500</v>
      </c>
      <c r="F26" s="11">
        <f t="shared" si="0"/>
        <v>8700</v>
      </c>
      <c r="H26" s="1"/>
      <c r="I26" s="1"/>
      <c r="J26" s="1"/>
      <c r="L26" s="4">
        <v>45532</v>
      </c>
      <c r="M26" s="1">
        <v>370000</v>
      </c>
      <c r="N26" t="s">
        <v>7</v>
      </c>
    </row>
    <row r="27" spans="2:17">
      <c r="B27" s="13">
        <v>45292</v>
      </c>
      <c r="C27" s="14">
        <v>370000</v>
      </c>
      <c r="D27" s="14">
        <f>C27+F26</f>
        <v>378700</v>
      </c>
      <c r="E27" s="14">
        <v>184300</v>
      </c>
      <c r="F27" s="14">
        <f t="shared" ref="F27:F38" si="2">D27-E27</f>
        <v>194400</v>
      </c>
      <c r="H27" s="1"/>
      <c r="I27" s="1"/>
      <c r="J27" s="1"/>
      <c r="L27" s="4">
        <v>45594</v>
      </c>
      <c r="M27" s="1">
        <v>370000</v>
      </c>
      <c r="N27" t="s">
        <v>8</v>
      </c>
    </row>
    <row r="28" spans="2:17">
      <c r="B28" s="13">
        <v>45323</v>
      </c>
      <c r="C28" s="14">
        <v>0</v>
      </c>
      <c r="D28" s="14">
        <f>C28+F27</f>
        <v>194400</v>
      </c>
      <c r="E28" s="14">
        <v>184300</v>
      </c>
      <c r="F28" s="14">
        <f t="shared" si="2"/>
        <v>10100</v>
      </c>
      <c r="L28" s="4">
        <v>45659</v>
      </c>
      <c r="M28" s="1">
        <v>405000</v>
      </c>
      <c r="N28" t="s">
        <v>10</v>
      </c>
    </row>
    <row r="29" spans="2:17">
      <c r="B29" s="13">
        <v>45352</v>
      </c>
      <c r="C29" s="14">
        <v>370000</v>
      </c>
      <c r="D29" s="14">
        <f t="shared" ref="D29:D51" si="3">C29+F28</f>
        <v>380100</v>
      </c>
      <c r="E29" s="14">
        <v>184300</v>
      </c>
      <c r="F29" s="14">
        <f t="shared" si="2"/>
        <v>195800</v>
      </c>
      <c r="L29" s="4">
        <v>45715</v>
      </c>
      <c r="M29" s="1">
        <v>405000</v>
      </c>
      <c r="N29" t="s">
        <v>4</v>
      </c>
    </row>
    <row r="30" spans="2:17">
      <c r="B30" s="13">
        <v>45383</v>
      </c>
      <c r="C30" s="14">
        <v>0</v>
      </c>
      <c r="D30" s="14">
        <f t="shared" si="3"/>
        <v>195800</v>
      </c>
      <c r="E30" s="14">
        <v>184300</v>
      </c>
      <c r="F30" s="14">
        <f t="shared" si="2"/>
        <v>11500</v>
      </c>
      <c r="L30" s="4">
        <v>45774</v>
      </c>
      <c r="M30" s="1">
        <v>405000</v>
      </c>
      <c r="N30" t="s">
        <v>5</v>
      </c>
    </row>
    <row r="31" spans="2:17">
      <c r="B31" s="13">
        <v>45413</v>
      </c>
      <c r="C31" s="14">
        <v>370000</v>
      </c>
      <c r="D31" s="14">
        <f t="shared" si="3"/>
        <v>381500</v>
      </c>
      <c r="E31" s="14">
        <v>184300</v>
      </c>
      <c r="F31" s="14">
        <f t="shared" si="2"/>
        <v>197200</v>
      </c>
    </row>
    <row r="32" spans="2:17">
      <c r="B32" s="13">
        <v>45444</v>
      </c>
      <c r="C32" s="14">
        <v>0</v>
      </c>
      <c r="D32" s="14">
        <f t="shared" si="3"/>
        <v>197200</v>
      </c>
      <c r="E32" s="14">
        <v>184300</v>
      </c>
      <c r="F32" s="14">
        <f t="shared" si="2"/>
        <v>12900</v>
      </c>
    </row>
    <row r="33" spans="2:7">
      <c r="B33" s="13">
        <v>45474</v>
      </c>
      <c r="C33" s="14">
        <v>370000</v>
      </c>
      <c r="D33" s="14">
        <f t="shared" si="3"/>
        <v>382900</v>
      </c>
      <c r="E33" s="14">
        <v>184300</v>
      </c>
      <c r="F33" s="14">
        <f t="shared" si="2"/>
        <v>198600</v>
      </c>
    </row>
    <row r="34" spans="2:7">
      <c r="B34" s="13">
        <v>45505</v>
      </c>
      <c r="C34" s="14">
        <v>0</v>
      </c>
      <c r="D34" s="14">
        <f t="shared" si="3"/>
        <v>198600</v>
      </c>
      <c r="E34" s="14">
        <v>184300</v>
      </c>
      <c r="F34" s="14">
        <f t="shared" si="2"/>
        <v>14300</v>
      </c>
    </row>
    <row r="35" spans="2:7">
      <c r="B35" s="13">
        <v>45536</v>
      </c>
      <c r="C35" s="14">
        <v>370000</v>
      </c>
      <c r="D35" s="14">
        <f t="shared" si="3"/>
        <v>384300</v>
      </c>
      <c r="E35" s="14">
        <v>184300</v>
      </c>
      <c r="F35" s="14">
        <f t="shared" si="2"/>
        <v>200000</v>
      </c>
    </row>
    <row r="36" spans="2:7">
      <c r="B36" s="13">
        <v>45566</v>
      </c>
      <c r="C36" s="14">
        <v>0</v>
      </c>
      <c r="D36" s="14">
        <f t="shared" si="3"/>
        <v>200000</v>
      </c>
      <c r="E36" s="14">
        <v>184300</v>
      </c>
      <c r="F36" s="14">
        <f t="shared" si="2"/>
        <v>15700</v>
      </c>
    </row>
    <row r="37" spans="2:7">
      <c r="B37" s="13">
        <v>45597</v>
      </c>
      <c r="C37" s="14">
        <v>370000</v>
      </c>
      <c r="D37" s="14">
        <f t="shared" si="3"/>
        <v>385700</v>
      </c>
      <c r="E37" s="14">
        <v>184300</v>
      </c>
      <c r="F37" s="14">
        <f t="shared" si="2"/>
        <v>201400</v>
      </c>
    </row>
    <row r="38" spans="2:7">
      <c r="B38" s="13">
        <v>45627</v>
      </c>
      <c r="C38" s="14">
        <v>0</v>
      </c>
      <c r="D38" s="14">
        <f t="shared" si="3"/>
        <v>201400</v>
      </c>
      <c r="E38" s="14">
        <v>184300</v>
      </c>
      <c r="F38" s="14">
        <f t="shared" si="2"/>
        <v>17100</v>
      </c>
    </row>
    <row r="39" spans="2:7">
      <c r="B39" s="3">
        <v>45658</v>
      </c>
      <c r="C39" s="2">
        <v>405000</v>
      </c>
      <c r="D39" s="15">
        <f t="shared" si="3"/>
        <v>422100</v>
      </c>
      <c r="E39" s="2">
        <v>197900</v>
      </c>
      <c r="F39" s="2">
        <f>D39-E39</f>
        <v>224200</v>
      </c>
    </row>
    <row r="40" spans="2:7">
      <c r="B40" s="3">
        <v>45689</v>
      </c>
      <c r="C40" s="2">
        <v>0</v>
      </c>
      <c r="D40" s="15">
        <f t="shared" si="3"/>
        <v>224200</v>
      </c>
      <c r="E40" s="2">
        <v>197900</v>
      </c>
      <c r="F40" s="2">
        <f>D40-E40</f>
        <v>26300</v>
      </c>
    </row>
    <row r="41" spans="2:7">
      <c r="B41" s="3">
        <v>45717</v>
      </c>
      <c r="C41" s="2">
        <v>405000</v>
      </c>
      <c r="D41" s="15">
        <f t="shared" si="3"/>
        <v>431300</v>
      </c>
      <c r="E41" s="2">
        <v>197900</v>
      </c>
      <c r="F41" s="2">
        <f>D41-E41</f>
        <v>233400</v>
      </c>
    </row>
    <row r="42" spans="2:7">
      <c r="B42" s="3">
        <v>45748</v>
      </c>
      <c r="C42" s="2">
        <v>0</v>
      </c>
      <c r="D42" s="15">
        <f t="shared" si="3"/>
        <v>233400</v>
      </c>
      <c r="E42" s="2">
        <v>197900</v>
      </c>
      <c r="F42" s="2">
        <f>D42-E42</f>
        <v>35500</v>
      </c>
    </row>
    <row r="43" spans="2:7">
      <c r="B43" s="3">
        <v>45778</v>
      </c>
      <c r="C43" s="2">
        <v>405000</v>
      </c>
      <c r="D43" s="15">
        <f t="shared" si="3"/>
        <v>440500</v>
      </c>
      <c r="E43" s="2">
        <v>197900</v>
      </c>
      <c r="F43" s="2">
        <f>D43-E43</f>
        <v>242600</v>
      </c>
    </row>
    <row r="44" spans="2:7">
      <c r="B44" s="3">
        <v>45809</v>
      </c>
      <c r="C44" s="2">
        <v>0</v>
      </c>
      <c r="D44" s="15">
        <f t="shared" si="3"/>
        <v>242600</v>
      </c>
      <c r="E44" s="2">
        <v>197900</v>
      </c>
      <c r="F44" s="2">
        <f t="shared" ref="F44:F45" si="4">D44-E44</f>
        <v>44700</v>
      </c>
    </row>
    <row r="45" spans="2:7">
      <c r="B45" s="3">
        <v>45839</v>
      </c>
      <c r="C45" s="2">
        <v>351100</v>
      </c>
      <c r="D45" s="15">
        <f>C45+F44</f>
        <v>395800</v>
      </c>
      <c r="E45" s="2">
        <v>197900</v>
      </c>
      <c r="F45" s="2">
        <f t="shared" si="4"/>
        <v>197900</v>
      </c>
    </row>
    <row r="46" spans="2:7">
      <c r="B46" s="3">
        <v>45870</v>
      </c>
      <c r="C46" s="2">
        <v>0</v>
      </c>
      <c r="D46" s="15">
        <f t="shared" si="3"/>
        <v>197900</v>
      </c>
      <c r="E46" s="2">
        <v>197900</v>
      </c>
      <c r="F46" s="2">
        <f>D46-E46</f>
        <v>0</v>
      </c>
    </row>
    <row r="47" spans="2:7">
      <c r="B47" s="3">
        <v>45901</v>
      </c>
      <c r="C47" s="2">
        <v>395800</v>
      </c>
      <c r="D47" s="15">
        <f t="shared" si="3"/>
        <v>395800</v>
      </c>
      <c r="E47" s="2">
        <v>197900</v>
      </c>
      <c r="F47" s="2">
        <f>D47-E47</f>
        <v>197900</v>
      </c>
      <c r="G47" s="16">
        <v>45893</v>
      </c>
    </row>
    <row r="48" spans="2:7">
      <c r="B48" s="3">
        <v>45931</v>
      </c>
      <c r="C48" s="2">
        <v>0</v>
      </c>
      <c r="D48" s="15">
        <f t="shared" si="3"/>
        <v>197900</v>
      </c>
      <c r="E48" s="2">
        <v>197900</v>
      </c>
      <c r="F48" s="2">
        <f>D48-E48</f>
        <v>0</v>
      </c>
    </row>
    <row r="49" spans="2:7">
      <c r="B49" s="3">
        <v>45962</v>
      </c>
      <c r="C49" s="2">
        <v>395800</v>
      </c>
      <c r="D49" s="15">
        <f t="shared" si="3"/>
        <v>395800</v>
      </c>
      <c r="E49" s="2">
        <v>197900</v>
      </c>
      <c r="F49" s="2">
        <f t="shared" ref="F49:F50" si="5">D49-E49</f>
        <v>197900</v>
      </c>
      <c r="G49" s="16">
        <v>45953</v>
      </c>
    </row>
    <row r="50" spans="2:7">
      <c r="B50" s="3">
        <v>45992</v>
      </c>
      <c r="C50" s="2">
        <v>0</v>
      </c>
      <c r="D50" s="15">
        <f t="shared" si="3"/>
        <v>197900</v>
      </c>
      <c r="E50" s="2">
        <v>197900</v>
      </c>
      <c r="F50" s="2">
        <f t="shared" si="5"/>
        <v>0</v>
      </c>
    </row>
    <row r="51" spans="2:7">
      <c r="D51" s="15">
        <f t="shared" si="3"/>
        <v>0</v>
      </c>
      <c r="E51" s="2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METALTRONICOS</dc:creator>
  <cp:lastModifiedBy>Valero</cp:lastModifiedBy>
  <dcterms:created xsi:type="dcterms:W3CDTF">2025-05-14T17:12:20Z</dcterms:created>
  <dcterms:modified xsi:type="dcterms:W3CDTF">2025-11-13T21:42:22Z</dcterms:modified>
</cp:coreProperties>
</file>