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4055" windowHeight="4635"/>
  </bookViews>
  <sheets>
    <sheet name="ARRIENDOS" sheetId="1" r:id="rId1"/>
    <sheet name="CONTADOR AGUA" sheetId="2" r:id="rId2"/>
    <sheet name="EXTRA" sheetId="3" r:id="rId3"/>
  </sheets>
  <calcPr calcId="124519"/>
</workbook>
</file>

<file path=xl/calcChain.xml><?xml version="1.0" encoding="utf-8"?>
<calcChain xmlns="http://schemas.openxmlformats.org/spreadsheetml/2006/main">
  <c r="D220" i="1"/>
  <c r="D221" s="1"/>
  <c r="D222" s="1"/>
  <c r="D223" s="1"/>
  <c r="D224" s="1"/>
  <c r="D225" s="1"/>
  <c r="D226" s="1"/>
  <c r="D227" s="1"/>
  <c r="D228" s="1"/>
  <c r="D229" s="1"/>
  <c r="D230" s="1"/>
  <c r="D231" s="1"/>
  <c r="D232" s="1"/>
  <c r="D233" s="1"/>
  <c r="D234" s="1"/>
  <c r="D235" s="1"/>
  <c r="D236" s="1"/>
  <c r="D237" s="1"/>
  <c r="D238" s="1"/>
  <c r="D239" s="1"/>
  <c r="D240" s="1"/>
  <c r="D241" s="1"/>
  <c r="D242" s="1"/>
  <c r="D243" s="1"/>
  <c r="D244" s="1"/>
  <c r="D245" s="1"/>
  <c r="D246" s="1"/>
  <c r="D247" s="1"/>
  <c r="D248" s="1"/>
  <c r="D249" s="1"/>
  <c r="D250" s="1"/>
  <c r="D251" s="1"/>
  <c r="D252" s="1"/>
  <c r="D253" s="1"/>
  <c r="D254" s="1"/>
  <c r="D255" s="1"/>
  <c r="D256" s="1"/>
  <c r="D257" s="1"/>
  <c r="D258" s="1"/>
  <c r="D259" s="1"/>
  <c r="D260" s="1"/>
  <c r="D261" s="1"/>
  <c r="D262" s="1"/>
  <c r="D263" s="1"/>
  <c r="D264" s="1"/>
  <c r="D265" s="1"/>
  <c r="D266" s="1"/>
  <c r="D267" s="1"/>
  <c r="D268" s="1"/>
  <c r="D269" s="1"/>
  <c r="D270" s="1"/>
  <c r="D271" s="1"/>
  <c r="D272" s="1"/>
  <c r="D273" s="1"/>
  <c r="D274" s="1"/>
  <c r="D275" s="1"/>
  <c r="D276" s="1"/>
  <c r="D277" s="1"/>
  <c r="D278" s="1"/>
  <c r="D279" s="1"/>
  <c r="D280" s="1"/>
  <c r="D281" s="1"/>
  <c r="D282" s="1"/>
  <c r="D283" s="1"/>
  <c r="D284" s="1"/>
  <c r="D285" s="1"/>
  <c r="D286" s="1"/>
  <c r="D287" s="1"/>
  <c r="D288" s="1"/>
  <c r="D289" s="1"/>
  <c r="D290" s="1"/>
  <c r="D291" s="1"/>
  <c r="D292" s="1"/>
  <c r="D293" s="1"/>
  <c r="D294" s="1"/>
  <c r="D295" s="1"/>
  <c r="D8" i="2"/>
  <c r="D9"/>
  <c r="D10"/>
  <c r="D11"/>
  <c r="D12"/>
  <c r="D13"/>
  <c r="D14"/>
  <c r="D15"/>
  <c r="D16"/>
  <c r="D17"/>
  <c r="D18"/>
  <c r="D7"/>
  <c r="D6"/>
  <c r="J53" i="1"/>
  <c r="D4"/>
  <c r="D5" s="1"/>
  <c r="D6" s="1"/>
  <c r="D7" s="1"/>
  <c r="D8" s="1"/>
  <c r="D9" s="1"/>
  <c r="D10" s="1"/>
  <c r="D11" s="1"/>
  <c r="D12" s="1"/>
  <c r="D13" s="1"/>
  <c r="D14" s="1"/>
  <c r="D15" s="1"/>
  <c r="D16" s="1"/>
  <c r="D17" s="1"/>
  <c r="D18" s="1"/>
  <c r="D19" s="1"/>
  <c r="D20" s="1"/>
  <c r="D21" s="1"/>
  <c r="D22" s="1"/>
  <c r="D23" s="1"/>
  <c r="D24" s="1"/>
  <c r="D25" s="1"/>
  <c r="D26" s="1"/>
  <c r="D27" s="1"/>
  <c r="D28" s="1"/>
  <c r="D29" s="1"/>
  <c r="D30" s="1"/>
  <c r="D31" s="1"/>
  <c r="D32" s="1"/>
  <c r="D33" s="1"/>
  <c r="D34" s="1"/>
  <c r="D35" s="1"/>
  <c r="D36" s="1"/>
  <c r="D37" s="1"/>
  <c r="D38" s="1"/>
  <c r="D39" s="1"/>
  <c r="D40" s="1"/>
  <c r="D41" l="1"/>
  <c r="D42" s="1"/>
  <c r="D43" s="1"/>
  <c r="D44" s="1"/>
  <c r="D45" s="1"/>
  <c r="D46" s="1"/>
  <c r="D47" s="1"/>
  <c r="D48" s="1"/>
  <c r="D49" s="1"/>
  <c r="D50" s="1"/>
  <c r="D51" s="1"/>
  <c r="D52" s="1"/>
  <c r="D53" s="1"/>
  <c r="D54" s="1"/>
  <c r="D55" s="1"/>
  <c r="D56" s="1"/>
  <c r="D57" s="1"/>
  <c r="D58" s="1"/>
  <c r="D59" s="1"/>
  <c r="D60" s="1"/>
  <c r="D61" s="1"/>
  <c r="D62" s="1"/>
  <c r="D63" s="1"/>
  <c r="D64" s="1"/>
  <c r="D65" s="1"/>
  <c r="D66" s="1"/>
  <c r="D67" s="1"/>
  <c r="D68" s="1"/>
  <c r="D69" s="1"/>
  <c r="D70" s="1"/>
  <c r="D71" s="1"/>
  <c r="D72" s="1"/>
  <c r="D73" s="1"/>
  <c r="D74" s="1"/>
  <c r="D75" s="1"/>
  <c r="D76" s="1"/>
  <c r="D77" s="1"/>
  <c r="D78" s="1"/>
  <c r="D79" s="1"/>
  <c r="D80" s="1"/>
  <c r="D81" s="1"/>
  <c r="D82" s="1"/>
  <c r="D83" s="1"/>
  <c r="D84" s="1"/>
  <c r="D85" s="1"/>
  <c r="D86" s="1"/>
  <c r="D87" s="1"/>
  <c r="D88" s="1"/>
  <c r="D89" s="1"/>
  <c r="D90" s="1"/>
  <c r="D91" s="1"/>
  <c r="D92" s="1"/>
  <c r="D93" s="1"/>
  <c r="D94" s="1"/>
  <c r="D95" s="1"/>
  <c r="D96" s="1"/>
  <c r="D97" s="1"/>
  <c r="D98" s="1"/>
  <c r="D99" s="1"/>
  <c r="D100" s="1"/>
  <c r="D101" s="1"/>
  <c r="D102" s="1"/>
  <c r="D103" s="1"/>
  <c r="D104" s="1"/>
  <c r="D105" s="1"/>
  <c r="D106" s="1"/>
  <c r="D107" s="1"/>
  <c r="D108" s="1"/>
  <c r="D109" s="1"/>
  <c r="D110" s="1"/>
  <c r="D111" s="1"/>
  <c r="D112" s="1"/>
  <c r="D113" s="1"/>
  <c r="D114" s="1"/>
  <c r="D115" s="1"/>
  <c r="D116" s="1"/>
  <c r="D117" s="1"/>
  <c r="D118" s="1"/>
  <c r="D119" s="1"/>
  <c r="D120" s="1"/>
  <c r="D121" s="1"/>
  <c r="D122" s="1"/>
  <c r="D123" s="1"/>
  <c r="D124" s="1"/>
  <c r="D125" s="1"/>
  <c r="D126" s="1"/>
  <c r="D127" s="1"/>
  <c r="D128" s="1"/>
  <c r="D129" s="1"/>
  <c r="D130" s="1"/>
  <c r="D131" s="1"/>
  <c r="D132" s="1"/>
  <c r="D133" s="1"/>
  <c r="D134" s="1"/>
  <c r="D135" s="1"/>
  <c r="D136" s="1"/>
  <c r="D137" s="1"/>
  <c r="D138" s="1"/>
  <c r="D139" s="1"/>
  <c r="D140" s="1"/>
  <c r="D141" s="1"/>
  <c r="D142" s="1"/>
  <c r="D143" s="1"/>
  <c r="D144" s="1"/>
  <c r="D145" s="1"/>
  <c r="D146" s="1"/>
  <c r="D147" s="1"/>
  <c r="D148" s="1"/>
  <c r="D149" s="1"/>
  <c r="D150" s="1"/>
  <c r="D151" s="1"/>
  <c r="D152" s="1"/>
  <c r="D153" s="1"/>
  <c r="D154" s="1"/>
  <c r="D155" s="1"/>
  <c r="D156" s="1"/>
  <c r="D157" s="1"/>
  <c r="D158" s="1"/>
  <c r="D159" s="1"/>
  <c r="D160" s="1"/>
  <c r="D161" s="1"/>
  <c r="D162" s="1"/>
  <c r="D163" s="1"/>
  <c r="D164" s="1"/>
  <c r="D165" s="1"/>
  <c r="D166" s="1"/>
  <c r="D167" s="1"/>
  <c r="D168" s="1"/>
  <c r="D169" s="1"/>
  <c r="D170" s="1"/>
  <c r="D171" s="1"/>
  <c r="D172" s="1"/>
  <c r="D173" s="1"/>
  <c r="D174" s="1"/>
  <c r="D175" s="1"/>
  <c r="D176" s="1"/>
  <c r="D177" s="1"/>
  <c r="D178" s="1"/>
  <c r="D179" s="1"/>
  <c r="D180" s="1"/>
  <c r="D181" s="1"/>
  <c r="D182" s="1"/>
  <c r="D183" s="1"/>
  <c r="D184" s="1"/>
  <c r="D185" s="1"/>
  <c r="D186" s="1"/>
  <c r="D187" s="1"/>
  <c r="D188" s="1"/>
  <c r="D189" s="1"/>
  <c r="D190" l="1"/>
  <c r="D191" s="1"/>
  <c r="D192" s="1"/>
  <c r="D193" s="1"/>
  <c r="D194" s="1"/>
  <c r="D195" s="1"/>
  <c r="D196" s="1"/>
  <c r="D197" s="1"/>
  <c r="D198" s="1"/>
  <c r="D199" s="1"/>
  <c r="D200" s="1"/>
  <c r="D201" s="1"/>
  <c r="D202" s="1"/>
  <c r="D203" s="1"/>
  <c r="D204" s="1"/>
  <c r="D205" s="1"/>
  <c r="D206" s="1"/>
  <c r="D207" s="1"/>
  <c r="D208" l="1"/>
  <c r="D209" s="1"/>
  <c r="D210" s="1"/>
  <c r="D211" s="1"/>
  <c r="D212" s="1"/>
  <c r="D213" s="1"/>
  <c r="D214" l="1"/>
  <c r="D215" s="1"/>
  <c r="D216" s="1"/>
  <c r="D217" s="1"/>
  <c r="D218" s="1"/>
  <c r="D219" s="1"/>
</calcChain>
</file>

<file path=xl/sharedStrings.xml><?xml version="1.0" encoding="utf-8"?>
<sst xmlns="http://schemas.openxmlformats.org/spreadsheetml/2006/main" count="252" uniqueCount="191">
  <si>
    <t>MATERIALES APTO ALBERTO</t>
  </si>
  <si>
    <t>CAMBIO GUARDAS APTO ALBERTO</t>
  </si>
  <si>
    <t>ARRIENDO APTO ALBERTO</t>
  </si>
  <si>
    <t>ELECTRICOS APTO ALBERTO</t>
  </si>
  <si>
    <t>ARRIENDO PARQUEADERO BONAVISTA ENERO 2021</t>
  </si>
  <si>
    <t>ARRIENDO PARQUEADERO BONAVISTA NOV</t>
  </si>
  <si>
    <t>ARRIENDO PARQUEADERO BONAVISTA DIC</t>
  </si>
  <si>
    <t>COPIA 2 LLAVES SEGURIDAD BONAVISTA</t>
  </si>
  <si>
    <t>CONECTORES AUDIO PILAS BOTON</t>
  </si>
  <si>
    <t>ARRIENDO APTO BONAVISTA MAGALY</t>
  </si>
  <si>
    <t>CARMEN SOSA ESPEJOS</t>
  </si>
  <si>
    <t>ARRIENDO ENERO 2021 ALBERTO SE PAGO POR MITADES D/W</t>
  </si>
  <si>
    <t>COPIA LLAVES APTO ALBERTO</t>
  </si>
  <si>
    <t>CAMBIO REGISTRO CALENTADOR GAS BONAVISTA / MAURICIO</t>
  </si>
  <si>
    <t>PARQ. BONAVISTA 1/2 FEBRERO $75 Y MARZO $150 / EDWIN</t>
  </si>
  <si>
    <t>COPIA 3 LLAVES SEGURIDAD BONAVISTA</t>
  </si>
  <si>
    <t>ALMOHADAS</t>
  </si>
  <si>
    <t>ARRIENDO FEBRERO 2021 ALBERTO SE PAGO POR MITADES D/W</t>
  </si>
  <si>
    <t>APTO BONAVISTA ABRIL</t>
  </si>
  <si>
    <t>ARREGLO CALENTADOR APTO BONAVISTA</t>
  </si>
  <si>
    <t>ALBERTO ABRIL</t>
  </si>
  <si>
    <t>ADMON BONAVISTA ABR/MAY</t>
  </si>
  <si>
    <t>TIMBRE APTO ALBERTO</t>
  </si>
  <si>
    <t>ADMON BONAVISTA JUN + 2 TAG $20</t>
  </si>
  <si>
    <t>APTO BONAVISTA MARZO</t>
  </si>
  <si>
    <t>ADMON BONAVISTA MARZO</t>
  </si>
  <si>
    <t>ALBERTO MARZO</t>
  </si>
  <si>
    <t>AHORRO</t>
  </si>
  <si>
    <t>MARZO</t>
  </si>
  <si>
    <t>ABRIL</t>
  </si>
  <si>
    <t>ALBERTO MAYO</t>
  </si>
  <si>
    <t>APTO BONAVISTA MAYO -$30 CARGO BASICO ACUEDUCTO FEBRERO 2021</t>
  </si>
  <si>
    <t>PARQ. BONAVISTA ABRIL $150 Y MAYO $150 / EDWIN</t>
  </si>
  <si>
    <t>IMPUESTOS $237 APTO + $93 GARAJE</t>
  </si>
  <si>
    <t>MAYO</t>
  </si>
  <si>
    <t>APTO BONAVISTA JUNIO</t>
  </si>
  <si>
    <t>ALBERTO JUNIO</t>
  </si>
  <si>
    <t>APTO BONAVISTA JULIO</t>
  </si>
  <si>
    <t>ALBERTO JULIO</t>
  </si>
  <si>
    <t>ADMON JULIO</t>
  </si>
  <si>
    <t>PARQ. BONAVISTA JUNIO, JULIO, AGOSTO / EDWIN</t>
  </si>
  <si>
    <t>ADMON AGOSTO</t>
  </si>
  <si>
    <t>APTO BONAVISTA AGOSTO</t>
  </si>
  <si>
    <t>ALBERTO AGOSTO</t>
  </si>
  <si>
    <t>JULIO</t>
  </si>
  <si>
    <t>ADMON SEPTIEMBRE</t>
  </si>
  <si>
    <t>APTO BONAVISTA SEPTIEMBRE</t>
  </si>
  <si>
    <t>PARQ. BONAVISTA SEPTIEMBRE / EDWIN</t>
  </si>
  <si>
    <t>AGOSTO</t>
  </si>
  <si>
    <t>ALBERTO SEPTIEMBRE</t>
  </si>
  <si>
    <t>SEPTIEMBRE</t>
  </si>
  <si>
    <t>APTO BONAVISTA OCTUBRE</t>
  </si>
  <si>
    <t>PARQ. BONAVISTA OCTUBRE / EDWIN</t>
  </si>
  <si>
    <t>PINTUCO BROCHA, CINTA ENMASCARAR</t>
  </si>
  <si>
    <t>EASY: ANTIHONGOS, REVOLVEDOR PLASTICO</t>
  </si>
  <si>
    <t>CLOROX</t>
  </si>
  <si>
    <t>PINTURA CUARTO APTO</t>
  </si>
  <si>
    <t>ADMON OCTUBRE</t>
  </si>
  <si>
    <t>ALBERTO OCTUBRE</t>
  </si>
  <si>
    <t>ADMON NOVIEMBRE</t>
  </si>
  <si>
    <t>OCTUBRE</t>
  </si>
  <si>
    <t>ALBERTO NOVIEMBRE</t>
  </si>
  <si>
    <t>APTO BONAVISTA NOVIEMBRE</t>
  </si>
  <si>
    <t>PARQ. BONAVISTA NOVIEMBRE / EDWIN</t>
  </si>
  <si>
    <t>ADMON DIC - ENE</t>
  </si>
  <si>
    <t>APTO BONAVISTA DICIEMBRE</t>
  </si>
  <si>
    <t>PARQ. BONAVISTA DICIEMBRE / EDWIN</t>
  </si>
  <si>
    <t>ALBERTO DICIEMBRE</t>
  </si>
  <si>
    <t>APTO BONAVISTA ENERO</t>
  </si>
  <si>
    <t>ALBERTO ENERO</t>
  </si>
  <si>
    <t>ADMON FEB</t>
  </si>
  <si>
    <t>ALBERTO FEBRERO</t>
  </si>
  <si>
    <t>APTO BONAVISTA FEBRERO</t>
  </si>
  <si>
    <t>PARQ. BONAVISTA EDWIN / ENE FEB</t>
  </si>
  <si>
    <t>ADMON MAR</t>
  </si>
  <si>
    <t>PARQ. BONAVISTA EDWIN MARZO</t>
  </si>
  <si>
    <t>GRIFERIA LAVAMANOS ALBERTO</t>
  </si>
  <si>
    <t>ADMON ABR / MAY</t>
  </si>
  <si>
    <t>DEVOLUCION CINTA PINTUCO</t>
  </si>
  <si>
    <t>IMPUESTO APTO 2022</t>
  </si>
  <si>
    <t>IMPUESTO GJ 2022</t>
  </si>
  <si>
    <t>APTO BONAVISTA MAYO</t>
  </si>
  <si>
    <t>PARQ. BONAVISTA EDWIN ABRIL MAYO</t>
  </si>
  <si>
    <t>ADMON JUN / JUL</t>
  </si>
  <si>
    <t>PARQ. BONAVISTA EDWIN JUNIO</t>
  </si>
  <si>
    <t>CONSUMO</t>
  </si>
  <si>
    <t>PARQ. BONAVISTA EDWIN JULIO</t>
  </si>
  <si>
    <t>ADMON AGO / SEP</t>
  </si>
  <si>
    <t>PARQ. BONAVISTA EDWIN AGOSTO</t>
  </si>
  <si>
    <t>ARREGLO DUCHA FATIMA</t>
  </si>
  <si>
    <t>COLCHA CAMA</t>
  </si>
  <si>
    <t>PARQ. BONAVISTA EDWIN SEPTIEMBRE</t>
  </si>
  <si>
    <t>ADMON OCT / NOV</t>
  </si>
  <si>
    <t>APTO BONAVISTAOCTUBRE</t>
  </si>
  <si>
    <t>PARQ. BONAVISTA EDWIN OCTUBRE</t>
  </si>
  <si>
    <t>INTERESES CDT</t>
  </si>
  <si>
    <t>PARQ. BONAVISTA EDWIN NOVIEMBRE</t>
  </si>
  <si>
    <t>ADMON DIC</t>
  </si>
  <si>
    <t>PARQ. BONAVISTA EDWIN DICIEMBRE</t>
  </si>
  <si>
    <t>SABANAS</t>
  </si>
  <si>
    <t>SOFIA</t>
  </si>
  <si>
    <t>ADIDAS PROMODEL NEGRAS</t>
  </si>
  <si>
    <t>ADMON ENE - FEB</t>
  </si>
  <si>
    <t>APTO BONAVISTA ENE</t>
  </si>
  <si>
    <t>PARQ. BONAVISTA EDWIN ENE</t>
  </si>
  <si>
    <t>ALBERTO ENE</t>
  </si>
  <si>
    <t>BONAVISTA FEB</t>
  </si>
  <si>
    <t>ALBERTO FEB</t>
  </si>
  <si>
    <t>MANO DE OBRA ARREGLO</t>
  </si>
  <si>
    <t>MATERIALES ARREGLO TUBO AGUA + REGISTRO</t>
  </si>
  <si>
    <t>ADMON MAR - ABR</t>
  </si>
  <si>
    <t>BONAVISTA MAR</t>
  </si>
  <si>
    <t>BONAVISTA ABR</t>
  </si>
  <si>
    <t>ALBERTO MAR</t>
  </si>
  <si>
    <t>ALBERTO ABR</t>
  </si>
  <si>
    <t>IMPUETO APTO</t>
  </si>
  <si>
    <t>IMPUESTO GARAJE</t>
  </si>
  <si>
    <t>ADMON MAY - JUN</t>
  </si>
  <si>
    <t>BONAVISTA MAY</t>
  </si>
  <si>
    <t>BONAVISTA JUN</t>
  </si>
  <si>
    <t>ADMON JUL - AGO</t>
  </si>
  <si>
    <t>BONAVISTA JUL</t>
  </si>
  <si>
    <t>ADMON SEP - OCT</t>
  </si>
  <si>
    <t>BONAVISTA AGO</t>
  </si>
  <si>
    <t>BONAVISTA SEP</t>
  </si>
  <si>
    <t>BONAVISTA OCT</t>
  </si>
  <si>
    <t>DCDAT CAJA SOCIAL</t>
  </si>
  <si>
    <t>ADMON NOV - DIC</t>
  </si>
  <si>
    <t>BONAVISTA NOV</t>
  </si>
  <si>
    <t>DEPOSITO APTO</t>
  </si>
  <si>
    <t>CERTIFICADO TRADICION Y LIBERTAS x2</t>
  </si>
  <si>
    <t>VISAGRAS BAÑO Y RIEL BASURA</t>
  </si>
  <si>
    <t>VISAGRAS COCINA</t>
  </si>
  <si>
    <t>ESTUCO Y LIJA</t>
  </si>
  <si>
    <t>ARRIENDO PARQUEADERO DIC</t>
  </si>
  <si>
    <t>PINTURA BLANCA ACEITE</t>
  </si>
  <si>
    <t>PINTUCO</t>
  </si>
  <si>
    <t>BUJE 2" SIFON LAVAPLATOS</t>
  </si>
  <si>
    <t>BONAVISTA DIC</t>
  </si>
  <si>
    <t>BONAVISTA ENE</t>
  </si>
  <si>
    <t>PARQUEADERO ENE / FEB</t>
  </si>
  <si>
    <t>ADMON MAR / ABR</t>
  </si>
  <si>
    <t>PARQUEADERO MAR</t>
  </si>
  <si>
    <t>PARQUEADERO ABR</t>
  </si>
  <si>
    <t>IMPUESTO APTO 2024</t>
  </si>
  <si>
    <t>IMPUESTO GARAJE 2024</t>
  </si>
  <si>
    <t>CDT BANCO CAJA SOCIAL</t>
  </si>
  <si>
    <t>ADMON MAY / JUN</t>
  </si>
  <si>
    <t>ARRIENDO ALBERTO MAYO</t>
  </si>
  <si>
    <t>PARQUEADERO MAY / JUN</t>
  </si>
  <si>
    <t>ARRIENDO ALBERTO JUNIO</t>
  </si>
  <si>
    <t>DUCHA BOCHERINNI</t>
  </si>
  <si>
    <t>ADMON JUL / AGO</t>
  </si>
  <si>
    <t>ARRIENDO ALBERTO JULIO</t>
  </si>
  <si>
    <t>LLAVE LAVAPLATOS BONAVISTA</t>
  </si>
  <si>
    <t>PARQUEADERO JUL / AGO</t>
  </si>
  <si>
    <t>ARRIENDO ALBERTO AGOSTO</t>
  </si>
  <si>
    <t>ADMON SEP / OCT</t>
  </si>
  <si>
    <t>ARRIENDO ALBERTO SEPTIEMBRE</t>
  </si>
  <si>
    <t>PARQUEADERO SEP / OCT /NOV /DIC</t>
  </si>
  <si>
    <t>BONAVISTA SEPT</t>
  </si>
  <si>
    <t>ARRIENDO ALBERTO OCTUBRE</t>
  </si>
  <si>
    <t>ALBERTO CHEKE TANQUE AGUA</t>
  </si>
  <si>
    <t>ADMON NOV / DIC</t>
  </si>
  <si>
    <t>ARRIENDO ALBERTO NOVIEMBRE</t>
  </si>
  <si>
    <t>ARRIENDO ALBERTO DICIEMBRE</t>
  </si>
  <si>
    <t>LAMPARA LED ALBERTO MONA</t>
  </si>
  <si>
    <t>LAMPARA LED ALBERTO SOFIA</t>
  </si>
  <si>
    <t>ARRIENDO ALBERTO ENERO</t>
  </si>
  <si>
    <t>ADMON ENE / FEB</t>
  </si>
  <si>
    <t>ARRIENDO ALBERTO FEBRERO</t>
  </si>
  <si>
    <t>ARRIENDO ALBERTO MARZO</t>
  </si>
  <si>
    <t>ARRIENDO ALBERTO ABRIL</t>
  </si>
  <si>
    <t>IMPUESTO PREDIAL GJ</t>
  </si>
  <si>
    <t>IMPUESTO PREDIAL APTO</t>
  </si>
  <si>
    <t>COPIA REGISTRO CIVIL MATRIMONIO</t>
  </si>
  <si>
    <t>AUTENTICACION PODER ABOGADA</t>
  </si>
  <si>
    <t>ABONO 50% ABOGADA TRANSFERENCIA</t>
  </si>
  <si>
    <t>SALDO 50% ABOGADA TRANSFERENCIA</t>
  </si>
  <si>
    <t>NOTARIA (PATRIMONIO FAMILIAR)</t>
  </si>
  <si>
    <t>PARQUEADERO MAY</t>
  </si>
  <si>
    <t>PARQUEADERO JUN</t>
  </si>
  <si>
    <t>PARQUEADERO JUL</t>
  </si>
  <si>
    <t>AVISO FINCA RAIZ</t>
  </si>
  <si>
    <t>PARQUEADERO AGO SEP</t>
  </si>
  <si>
    <t>PARQUEADERO OCT</t>
  </si>
  <si>
    <t>PARQUEADERO NOV</t>
  </si>
  <si>
    <t>CUENTA AHORRO AMIGA CUOTA 01</t>
  </si>
  <si>
    <t>PINTURA PISO 20</t>
  </si>
  <si>
    <t>PARQUEADERO DIC / ENE</t>
  </si>
  <si>
    <t>CUENTA AHORRO AMIGA CUOTA 02</t>
  </si>
</sst>
</file>

<file path=xl/styles.xml><?xml version="1.0" encoding="utf-8"?>
<styleSheet xmlns="http://schemas.openxmlformats.org/spreadsheetml/2006/main">
  <numFmts count="2">
    <numFmt numFmtId="6" formatCode="&quot;$&quot;\ #,##0;[Red]\-&quot;$&quot;\ #,##0"/>
    <numFmt numFmtId="164" formatCode="dd/mm/yyyy;@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6" fontId="0" fillId="0" borderId="0" xfId="0" applyNumberFormat="1"/>
    <xf numFmtId="0" fontId="0" fillId="2" borderId="0" xfId="0" applyFill="1"/>
    <xf numFmtId="164" fontId="0" fillId="0" borderId="0" xfId="0" applyNumberFormat="1"/>
    <xf numFmtId="0" fontId="0" fillId="3" borderId="0" xfId="0" applyFill="1"/>
    <xf numFmtId="14" fontId="0" fillId="0" borderId="0" xfId="0" applyNumberFormat="1"/>
    <xf numFmtId="0" fontId="0" fillId="0" borderId="0" xfId="0" applyFill="1"/>
    <xf numFmtId="6" fontId="0" fillId="0" borderId="0" xfId="0" applyNumberFormat="1" applyFill="1"/>
    <xf numFmtId="164" fontId="1" fillId="4" borderId="0" xfId="0" applyNumberFormat="1" applyFont="1" applyFill="1"/>
    <xf numFmtId="0" fontId="1" fillId="4" borderId="0" xfId="0" applyFont="1" applyFill="1"/>
    <xf numFmtId="6" fontId="1" fillId="4" borderId="0" xfId="0" applyNumberFormat="1" applyFont="1" applyFill="1"/>
    <xf numFmtId="6" fontId="0" fillId="2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O295"/>
  <sheetViews>
    <sheetView tabSelected="1" topLeftCell="A238" workbookViewId="0">
      <selection activeCell="B245" sqref="B245"/>
    </sheetView>
  </sheetViews>
  <sheetFormatPr baseColWidth="10" defaultRowHeight="15"/>
  <cols>
    <col min="1" max="1" width="11.42578125" style="3"/>
  </cols>
  <sheetData>
    <row r="2" spans="1:10">
      <c r="D2" s="1">
        <v>762000</v>
      </c>
    </row>
    <row r="4" spans="1:10">
      <c r="A4" s="3">
        <v>44142</v>
      </c>
      <c r="B4" s="1">
        <v>140000</v>
      </c>
      <c r="D4" s="1">
        <f>D2+B4-C4</f>
        <v>902000</v>
      </c>
      <c r="F4" t="s">
        <v>5</v>
      </c>
    </row>
    <row r="5" spans="1:10">
      <c r="A5" s="3">
        <v>44172</v>
      </c>
      <c r="B5" s="1">
        <v>140000</v>
      </c>
      <c r="D5" s="1">
        <f>D4+B5+C5</f>
        <v>1042000</v>
      </c>
      <c r="F5" t="s">
        <v>6</v>
      </c>
    </row>
    <row r="6" spans="1:10">
      <c r="A6" s="3">
        <v>44175</v>
      </c>
      <c r="B6" s="1"/>
      <c r="C6" s="1">
        <v>-169000</v>
      </c>
      <c r="D6" s="1">
        <f>D5+B6+C6</f>
        <v>873000</v>
      </c>
      <c r="F6" t="s">
        <v>0</v>
      </c>
    </row>
    <row r="7" spans="1:10">
      <c r="A7" s="3">
        <v>44180</v>
      </c>
      <c r="B7" s="1"/>
      <c r="C7" s="1">
        <v>-17000</v>
      </c>
      <c r="D7" s="1">
        <f t="shared" ref="D7:D73" si="0">D6+B7+C7</f>
        <v>856000</v>
      </c>
      <c r="F7" t="s">
        <v>1</v>
      </c>
    </row>
    <row r="8" spans="1:10">
      <c r="A8" s="3">
        <v>44180</v>
      </c>
      <c r="B8" s="1"/>
      <c r="C8" s="1">
        <v>-700000</v>
      </c>
      <c r="D8" s="1">
        <f t="shared" si="0"/>
        <v>156000</v>
      </c>
      <c r="F8" t="s">
        <v>2</v>
      </c>
    </row>
    <row r="9" spans="1:10">
      <c r="A9" s="3">
        <v>44180</v>
      </c>
      <c r="B9" s="1"/>
      <c r="C9" s="1">
        <v>-16000</v>
      </c>
      <c r="D9" s="1">
        <f t="shared" si="0"/>
        <v>140000</v>
      </c>
      <c r="F9" t="s">
        <v>3</v>
      </c>
    </row>
    <row r="10" spans="1:10">
      <c r="A10" s="3">
        <v>44201</v>
      </c>
      <c r="B10" s="1">
        <v>140000</v>
      </c>
      <c r="C10" s="1"/>
      <c r="D10" s="1">
        <f t="shared" si="0"/>
        <v>280000</v>
      </c>
      <c r="F10" t="s">
        <v>4</v>
      </c>
    </row>
    <row r="11" spans="1:10">
      <c r="B11" s="1"/>
      <c r="C11" s="1"/>
      <c r="D11" s="1">
        <f t="shared" si="0"/>
        <v>280000</v>
      </c>
      <c r="F11" s="2" t="s">
        <v>11</v>
      </c>
      <c r="G11" s="2"/>
      <c r="H11" s="2"/>
      <c r="I11" s="2"/>
      <c r="J11" s="2"/>
    </row>
    <row r="12" spans="1:10">
      <c r="A12" s="3">
        <v>44225</v>
      </c>
      <c r="B12" s="1"/>
      <c r="C12" s="1">
        <v>-90000</v>
      </c>
      <c r="D12" s="1">
        <f t="shared" si="0"/>
        <v>190000</v>
      </c>
      <c r="F12" t="s">
        <v>7</v>
      </c>
    </row>
    <row r="13" spans="1:10">
      <c r="A13" s="3">
        <v>44225</v>
      </c>
      <c r="B13" s="1"/>
      <c r="C13" s="1">
        <v>-30000</v>
      </c>
      <c r="D13" s="1">
        <f t="shared" si="0"/>
        <v>160000</v>
      </c>
      <c r="F13" t="s">
        <v>8</v>
      </c>
    </row>
    <row r="14" spans="1:10">
      <c r="A14" s="3">
        <v>44225</v>
      </c>
      <c r="B14" s="1">
        <v>250000</v>
      </c>
      <c r="C14" s="1"/>
      <c r="D14" s="1">
        <f t="shared" si="0"/>
        <v>410000</v>
      </c>
      <c r="F14" t="s">
        <v>9</v>
      </c>
    </row>
    <row r="15" spans="1:10">
      <c r="D15" s="1">
        <f t="shared" si="0"/>
        <v>410000</v>
      </c>
      <c r="F15" s="2" t="s">
        <v>17</v>
      </c>
      <c r="G15" s="2"/>
      <c r="H15" s="2"/>
      <c r="I15" s="2"/>
      <c r="J15" s="2"/>
    </row>
    <row r="16" spans="1:10">
      <c r="A16" s="3">
        <v>44253</v>
      </c>
      <c r="B16" s="1">
        <v>120000</v>
      </c>
      <c r="C16" s="1"/>
      <c r="D16" s="1">
        <f t="shared" si="0"/>
        <v>530000</v>
      </c>
      <c r="F16" t="s">
        <v>10</v>
      </c>
    </row>
    <row r="17" spans="1:7">
      <c r="A17" s="3">
        <v>44254</v>
      </c>
      <c r="B17" s="1">
        <v>100000</v>
      </c>
      <c r="C17" s="1"/>
      <c r="D17" s="1">
        <f t="shared" si="0"/>
        <v>630000</v>
      </c>
      <c r="F17" t="s">
        <v>9</v>
      </c>
    </row>
    <row r="18" spans="1:7">
      <c r="A18" s="3">
        <v>44255</v>
      </c>
      <c r="B18" s="1">
        <v>800000</v>
      </c>
      <c r="C18" s="1"/>
      <c r="D18" s="1">
        <f t="shared" si="0"/>
        <v>1430000</v>
      </c>
      <c r="F18" s="4" t="s">
        <v>24</v>
      </c>
      <c r="G18" s="4"/>
    </row>
    <row r="19" spans="1:7">
      <c r="A19" s="3">
        <v>44255</v>
      </c>
      <c r="B19" s="1"/>
      <c r="C19" s="1">
        <v>-100000</v>
      </c>
      <c r="D19" s="1">
        <f t="shared" si="0"/>
        <v>1330000</v>
      </c>
      <c r="F19" t="s">
        <v>25</v>
      </c>
    </row>
    <row r="20" spans="1:7">
      <c r="A20" s="3">
        <v>44255</v>
      </c>
      <c r="B20" s="1"/>
      <c r="C20" s="1">
        <v>-700000</v>
      </c>
      <c r="D20" s="1">
        <f t="shared" si="0"/>
        <v>630000</v>
      </c>
      <c r="F20" s="2" t="s">
        <v>26</v>
      </c>
    </row>
    <row r="21" spans="1:7">
      <c r="A21" s="3">
        <v>44255</v>
      </c>
      <c r="B21" s="1"/>
      <c r="C21" s="1">
        <v>-8000</v>
      </c>
      <c r="D21" s="1">
        <f t="shared" si="0"/>
        <v>622000</v>
      </c>
      <c r="F21" t="s">
        <v>12</v>
      </c>
    </row>
    <row r="22" spans="1:7">
      <c r="A22" s="3">
        <v>44258</v>
      </c>
      <c r="B22" s="1"/>
      <c r="C22" s="1">
        <v>-30000</v>
      </c>
      <c r="D22" s="1">
        <f t="shared" si="0"/>
        <v>592000</v>
      </c>
      <c r="F22" t="s">
        <v>13</v>
      </c>
    </row>
    <row r="23" spans="1:7">
      <c r="A23" s="3">
        <v>44258</v>
      </c>
      <c r="B23" s="1">
        <v>225000</v>
      </c>
      <c r="C23" s="1"/>
      <c r="D23" s="1">
        <f t="shared" si="0"/>
        <v>817000</v>
      </c>
      <c r="F23" s="4" t="s">
        <v>14</v>
      </c>
      <c r="G23" s="4"/>
    </row>
    <row r="24" spans="1:7">
      <c r="A24" s="3">
        <v>44258</v>
      </c>
      <c r="B24" s="1"/>
      <c r="C24" s="1">
        <v>-135000</v>
      </c>
      <c r="D24" s="1">
        <f t="shared" si="0"/>
        <v>682000</v>
      </c>
      <c r="F24" t="s">
        <v>15</v>
      </c>
    </row>
    <row r="25" spans="1:7">
      <c r="A25" s="3">
        <v>44260</v>
      </c>
      <c r="B25" s="1"/>
      <c r="C25" s="1">
        <v>-60000</v>
      </c>
      <c r="D25" s="1">
        <f t="shared" si="0"/>
        <v>622000</v>
      </c>
      <c r="F25" t="s">
        <v>16</v>
      </c>
    </row>
    <row r="26" spans="1:7">
      <c r="A26" s="3">
        <v>44261</v>
      </c>
      <c r="B26" s="1">
        <v>800000</v>
      </c>
      <c r="C26" s="1"/>
      <c r="D26" s="1">
        <f t="shared" si="0"/>
        <v>1422000</v>
      </c>
      <c r="F26" s="4" t="s">
        <v>18</v>
      </c>
      <c r="G26" s="4"/>
    </row>
    <row r="27" spans="1:7">
      <c r="A27" s="3">
        <v>44261</v>
      </c>
      <c r="B27" s="1"/>
      <c r="C27" s="1">
        <v>-40000</v>
      </c>
      <c r="D27" s="1">
        <f t="shared" si="0"/>
        <v>1382000</v>
      </c>
      <c r="F27" t="s">
        <v>19</v>
      </c>
    </row>
    <row r="28" spans="1:7">
      <c r="A28" s="3">
        <v>44261</v>
      </c>
      <c r="B28" s="1">
        <v>120000</v>
      </c>
      <c r="C28" s="1"/>
      <c r="D28" s="1">
        <f t="shared" si="0"/>
        <v>1502000</v>
      </c>
      <c r="F28" t="s">
        <v>7</v>
      </c>
    </row>
    <row r="29" spans="1:7">
      <c r="A29" s="3">
        <v>44286</v>
      </c>
      <c r="B29" s="1"/>
      <c r="C29" s="1">
        <v>-700000</v>
      </c>
      <c r="D29" s="1">
        <f t="shared" si="0"/>
        <v>802000</v>
      </c>
      <c r="F29" s="2" t="s">
        <v>20</v>
      </c>
    </row>
    <row r="30" spans="1:7">
      <c r="A30" s="3">
        <v>44286</v>
      </c>
      <c r="B30" s="1"/>
      <c r="C30" s="1">
        <v>-260000</v>
      </c>
      <c r="D30" s="1">
        <f t="shared" si="0"/>
        <v>542000</v>
      </c>
      <c r="F30" t="s">
        <v>21</v>
      </c>
    </row>
    <row r="31" spans="1:7">
      <c r="A31" s="3">
        <v>44306</v>
      </c>
      <c r="B31" s="1"/>
      <c r="C31" s="1">
        <v>-20000</v>
      </c>
      <c r="D31" s="1">
        <f t="shared" si="0"/>
        <v>522000</v>
      </c>
      <c r="F31" t="s">
        <v>22</v>
      </c>
    </row>
    <row r="32" spans="1:7">
      <c r="A32" s="3">
        <v>44316</v>
      </c>
      <c r="B32" s="1"/>
      <c r="C32" s="1">
        <v>-150000</v>
      </c>
      <c r="D32" s="1">
        <f t="shared" si="0"/>
        <v>372000</v>
      </c>
      <c r="F32" t="s">
        <v>23</v>
      </c>
    </row>
    <row r="33" spans="1:7">
      <c r="A33" s="3">
        <v>44320</v>
      </c>
      <c r="B33" s="1"/>
      <c r="C33" s="1">
        <v>-700000</v>
      </c>
      <c r="D33" s="1">
        <f t="shared" si="0"/>
        <v>-328000</v>
      </c>
      <c r="F33" s="2" t="s">
        <v>30</v>
      </c>
    </row>
    <row r="34" spans="1:7">
      <c r="A34" s="3">
        <v>44322</v>
      </c>
      <c r="B34" s="1">
        <v>770000</v>
      </c>
      <c r="C34" s="1"/>
      <c r="D34" s="1">
        <f t="shared" si="0"/>
        <v>442000</v>
      </c>
      <c r="F34" s="4" t="s">
        <v>31</v>
      </c>
      <c r="G34" s="4"/>
    </row>
    <row r="35" spans="1:7">
      <c r="A35" s="3">
        <v>44326</v>
      </c>
      <c r="B35" s="1">
        <v>300000</v>
      </c>
      <c r="C35" s="1"/>
      <c r="D35" s="1">
        <f t="shared" si="0"/>
        <v>742000</v>
      </c>
      <c r="F35" s="4" t="s">
        <v>32</v>
      </c>
      <c r="G35" s="4"/>
    </row>
    <row r="36" spans="1:7">
      <c r="A36" s="3">
        <v>44339</v>
      </c>
      <c r="B36" s="1"/>
      <c r="C36" s="1">
        <v>-330000</v>
      </c>
      <c r="D36" s="1">
        <f t="shared" si="0"/>
        <v>412000</v>
      </c>
      <c r="F36" t="s">
        <v>33</v>
      </c>
    </row>
    <row r="37" spans="1:7">
      <c r="A37" s="3">
        <v>44348</v>
      </c>
      <c r="B37" s="1">
        <v>800000</v>
      </c>
      <c r="C37" s="1"/>
      <c r="D37" s="1">
        <f t="shared" si="0"/>
        <v>1212000</v>
      </c>
      <c r="F37" s="4" t="s">
        <v>35</v>
      </c>
    </row>
    <row r="38" spans="1:7">
      <c r="A38" s="3">
        <v>44358</v>
      </c>
      <c r="B38" s="1"/>
      <c r="C38" s="1">
        <v>-700000</v>
      </c>
      <c r="D38" s="1">
        <f t="shared" si="0"/>
        <v>512000</v>
      </c>
      <c r="F38" s="2" t="s">
        <v>36</v>
      </c>
    </row>
    <row r="39" spans="1:7">
      <c r="A39" s="3">
        <v>44349</v>
      </c>
      <c r="B39" s="1">
        <v>800000</v>
      </c>
      <c r="C39" s="1"/>
      <c r="D39" s="1">
        <f t="shared" si="0"/>
        <v>1312000</v>
      </c>
      <c r="F39" s="4" t="s">
        <v>37</v>
      </c>
    </row>
    <row r="40" spans="1:7">
      <c r="A40" s="3">
        <v>44349</v>
      </c>
      <c r="B40" s="1"/>
      <c r="C40" s="1">
        <v>-700000</v>
      </c>
      <c r="D40" s="1">
        <f t="shared" si="0"/>
        <v>612000</v>
      </c>
      <c r="F40" s="2" t="s">
        <v>38</v>
      </c>
    </row>
    <row r="41" spans="1:7">
      <c r="A41" s="3">
        <v>44405</v>
      </c>
      <c r="B41" s="1"/>
      <c r="C41" s="1">
        <v>-128000</v>
      </c>
      <c r="D41" s="1">
        <f t="shared" si="0"/>
        <v>484000</v>
      </c>
      <c r="F41" t="s">
        <v>39</v>
      </c>
    </row>
    <row r="42" spans="1:7">
      <c r="A42" s="3">
        <v>44408</v>
      </c>
      <c r="B42" s="1">
        <v>450000</v>
      </c>
      <c r="C42" s="1"/>
      <c r="D42" s="1">
        <f t="shared" si="0"/>
        <v>934000</v>
      </c>
      <c r="F42" s="4" t="s">
        <v>40</v>
      </c>
    </row>
    <row r="43" spans="1:7">
      <c r="A43" s="3">
        <v>44410</v>
      </c>
      <c r="B43" s="1">
        <v>800000</v>
      </c>
      <c r="C43" s="1"/>
      <c r="D43" s="1">
        <f t="shared" si="0"/>
        <v>1734000</v>
      </c>
      <c r="F43" s="4" t="s">
        <v>42</v>
      </c>
    </row>
    <row r="44" spans="1:7">
      <c r="A44" s="3">
        <v>44412</v>
      </c>
      <c r="B44" s="1"/>
      <c r="C44" s="1">
        <v>-130000</v>
      </c>
      <c r="D44" s="1">
        <f t="shared" si="0"/>
        <v>1604000</v>
      </c>
      <c r="F44" t="s">
        <v>41</v>
      </c>
    </row>
    <row r="45" spans="1:7">
      <c r="A45" s="3">
        <v>44413</v>
      </c>
      <c r="B45" s="1"/>
      <c r="C45" s="1">
        <v>-700000</v>
      </c>
      <c r="D45" s="1">
        <f t="shared" si="0"/>
        <v>904000</v>
      </c>
      <c r="F45" s="2" t="s">
        <v>43</v>
      </c>
    </row>
    <row r="46" spans="1:7">
      <c r="A46" s="3">
        <v>44437</v>
      </c>
      <c r="B46" s="1"/>
      <c r="C46" s="1">
        <v>-90000</v>
      </c>
      <c r="D46" s="1">
        <f t="shared" si="0"/>
        <v>814000</v>
      </c>
      <c r="F46" t="s">
        <v>16</v>
      </c>
    </row>
    <row r="47" spans="1:7">
      <c r="A47" s="3">
        <v>44438</v>
      </c>
      <c r="B47" s="1"/>
      <c r="C47" s="1">
        <v>-130000</v>
      </c>
      <c r="D47" s="1">
        <f t="shared" si="0"/>
        <v>684000</v>
      </c>
      <c r="F47" t="s">
        <v>45</v>
      </c>
    </row>
    <row r="48" spans="1:7">
      <c r="A48" s="3">
        <v>44442</v>
      </c>
      <c r="B48" s="1">
        <v>800000</v>
      </c>
      <c r="C48" s="1"/>
      <c r="D48" s="1">
        <f t="shared" si="0"/>
        <v>1484000</v>
      </c>
      <c r="F48" s="4" t="s">
        <v>46</v>
      </c>
    </row>
    <row r="49" spans="1:15">
      <c r="A49" s="3">
        <v>44442</v>
      </c>
      <c r="B49" s="1">
        <v>150000</v>
      </c>
      <c r="C49" s="1"/>
      <c r="D49" s="1">
        <f t="shared" si="0"/>
        <v>1634000</v>
      </c>
      <c r="F49" s="4" t="s">
        <v>47</v>
      </c>
    </row>
    <row r="50" spans="1:15">
      <c r="A50" s="3">
        <v>44446</v>
      </c>
      <c r="B50" s="1"/>
      <c r="C50" s="1">
        <v>-700000</v>
      </c>
      <c r="D50" s="1">
        <f t="shared" si="0"/>
        <v>934000</v>
      </c>
      <c r="F50" s="2" t="s">
        <v>49</v>
      </c>
      <c r="J50" s="1">
        <v>16000</v>
      </c>
      <c r="K50" t="s">
        <v>53</v>
      </c>
    </row>
    <row r="51" spans="1:15">
      <c r="A51" s="3">
        <v>44469</v>
      </c>
      <c r="B51" s="1"/>
      <c r="C51" s="1">
        <v>-130000</v>
      </c>
      <c r="D51" s="1">
        <f t="shared" si="0"/>
        <v>804000</v>
      </c>
      <c r="F51" t="s">
        <v>57</v>
      </c>
      <c r="J51" s="1">
        <v>13000</v>
      </c>
      <c r="K51" t="s">
        <v>54</v>
      </c>
    </row>
    <row r="52" spans="1:15">
      <c r="A52" s="3">
        <v>44475</v>
      </c>
      <c r="B52" s="1">
        <v>800000</v>
      </c>
      <c r="C52" s="1"/>
      <c r="D52" s="1">
        <f t="shared" si="0"/>
        <v>1604000</v>
      </c>
      <c r="F52" s="4" t="s">
        <v>51</v>
      </c>
      <c r="J52" s="1">
        <v>1000</v>
      </c>
      <c r="K52" t="s">
        <v>55</v>
      </c>
    </row>
    <row r="53" spans="1:15">
      <c r="A53" s="3">
        <v>44475</v>
      </c>
      <c r="B53" s="1">
        <v>150000</v>
      </c>
      <c r="C53" s="1"/>
      <c r="D53" s="1">
        <f t="shared" si="0"/>
        <v>1754000</v>
      </c>
      <c r="F53" s="4" t="s">
        <v>52</v>
      </c>
      <c r="J53" s="1">
        <f>SUM(J50:J52)</f>
        <v>30000</v>
      </c>
    </row>
    <row r="54" spans="1:15">
      <c r="A54" s="3">
        <v>44475</v>
      </c>
      <c r="B54" s="1"/>
      <c r="C54" s="1">
        <v>-30000</v>
      </c>
      <c r="D54" s="1">
        <f t="shared" si="0"/>
        <v>1724000</v>
      </c>
      <c r="F54" s="6" t="s">
        <v>56</v>
      </c>
    </row>
    <row r="55" spans="1:15">
      <c r="A55" s="3">
        <v>44477</v>
      </c>
      <c r="B55" s="1"/>
      <c r="C55" s="1">
        <v>-700000</v>
      </c>
      <c r="D55" s="1">
        <f t="shared" si="0"/>
        <v>1024000</v>
      </c>
      <c r="F55" s="2" t="s">
        <v>58</v>
      </c>
    </row>
    <row r="56" spans="1:15">
      <c r="A56" s="3">
        <v>44500</v>
      </c>
      <c r="B56" s="1"/>
      <c r="C56" s="1">
        <v>-130000</v>
      </c>
      <c r="D56" s="1">
        <f t="shared" si="0"/>
        <v>894000</v>
      </c>
      <c r="F56" t="s">
        <v>59</v>
      </c>
      <c r="M56" t="s">
        <v>27</v>
      </c>
      <c r="N56" t="s">
        <v>28</v>
      </c>
    </row>
    <row r="57" spans="1:15">
      <c r="A57" s="3">
        <v>44503</v>
      </c>
      <c r="B57" s="1"/>
      <c r="C57" s="1">
        <v>-700000</v>
      </c>
      <c r="D57" s="1">
        <f t="shared" si="0"/>
        <v>194000</v>
      </c>
      <c r="F57" s="2" t="s">
        <v>61</v>
      </c>
      <c r="J57" s="5"/>
      <c r="N57" t="s">
        <v>29</v>
      </c>
    </row>
    <row r="58" spans="1:15">
      <c r="A58" s="3">
        <v>44505</v>
      </c>
      <c r="B58" s="1">
        <v>800000</v>
      </c>
      <c r="C58" s="1"/>
      <c r="D58" s="1">
        <f t="shared" si="0"/>
        <v>994000</v>
      </c>
      <c r="F58" s="4" t="s">
        <v>62</v>
      </c>
      <c r="N58" t="s">
        <v>34</v>
      </c>
    </row>
    <row r="59" spans="1:15">
      <c r="A59" s="3">
        <v>44509</v>
      </c>
      <c r="B59" s="1">
        <v>150000</v>
      </c>
      <c r="C59" s="1"/>
      <c r="D59" s="1">
        <f t="shared" si="0"/>
        <v>1144000</v>
      </c>
      <c r="F59" s="4" t="s">
        <v>63</v>
      </c>
      <c r="N59" t="s">
        <v>44</v>
      </c>
      <c r="O59" s="5">
        <v>44410</v>
      </c>
    </row>
    <row r="60" spans="1:15">
      <c r="A60" s="3">
        <v>44466</v>
      </c>
      <c r="B60" s="1"/>
      <c r="C60" s="1">
        <v>-260000</v>
      </c>
      <c r="D60" s="1">
        <f t="shared" si="0"/>
        <v>884000</v>
      </c>
      <c r="F60" t="s">
        <v>64</v>
      </c>
      <c r="N60" t="s">
        <v>48</v>
      </c>
      <c r="O60" s="5">
        <v>44445</v>
      </c>
    </row>
    <row r="61" spans="1:15">
      <c r="A61" s="3">
        <v>44533</v>
      </c>
      <c r="B61" s="1">
        <v>800000</v>
      </c>
      <c r="D61" s="1">
        <f t="shared" si="0"/>
        <v>1684000</v>
      </c>
      <c r="F61" s="4" t="s">
        <v>65</v>
      </c>
      <c r="N61" t="s">
        <v>50</v>
      </c>
      <c r="O61" s="5">
        <v>44468</v>
      </c>
    </row>
    <row r="62" spans="1:15">
      <c r="A62" s="3">
        <v>44533</v>
      </c>
      <c r="B62" s="1">
        <v>150000</v>
      </c>
      <c r="D62" s="1">
        <f t="shared" si="0"/>
        <v>1834000</v>
      </c>
      <c r="F62" s="4" t="s">
        <v>66</v>
      </c>
      <c r="N62" t="s">
        <v>60</v>
      </c>
      <c r="O62" s="5">
        <v>44500</v>
      </c>
    </row>
    <row r="63" spans="1:15">
      <c r="A63" s="3">
        <v>44535</v>
      </c>
      <c r="C63" s="1">
        <v>-700000</v>
      </c>
      <c r="D63" s="1">
        <f t="shared" si="0"/>
        <v>1134000</v>
      </c>
      <c r="F63" s="2" t="s">
        <v>67</v>
      </c>
    </row>
    <row r="64" spans="1:15">
      <c r="A64" s="3">
        <v>44564</v>
      </c>
      <c r="B64" s="1">
        <v>800000</v>
      </c>
      <c r="C64" s="1"/>
      <c r="D64" s="1">
        <f t="shared" si="0"/>
        <v>1934000</v>
      </c>
      <c r="F64" s="4" t="s">
        <v>68</v>
      </c>
    </row>
    <row r="65" spans="1:6">
      <c r="A65" s="3">
        <v>44567</v>
      </c>
      <c r="C65" s="1">
        <v>-700000</v>
      </c>
      <c r="D65" s="1">
        <f t="shared" si="0"/>
        <v>1234000</v>
      </c>
      <c r="F65" s="2" t="s">
        <v>69</v>
      </c>
    </row>
    <row r="66" spans="1:6">
      <c r="A66" s="3">
        <v>44588</v>
      </c>
      <c r="C66" s="1">
        <v>-150000</v>
      </c>
      <c r="D66" s="1">
        <f t="shared" si="0"/>
        <v>1084000</v>
      </c>
      <c r="F66" t="s">
        <v>70</v>
      </c>
    </row>
    <row r="67" spans="1:6">
      <c r="A67" s="3">
        <v>44594</v>
      </c>
      <c r="C67" s="1">
        <v>-700000</v>
      </c>
      <c r="D67" s="1">
        <f t="shared" si="0"/>
        <v>384000</v>
      </c>
      <c r="F67" s="2" t="s">
        <v>71</v>
      </c>
    </row>
    <row r="68" spans="1:6">
      <c r="A68" s="3">
        <v>44595</v>
      </c>
      <c r="B68" s="1">
        <v>800000</v>
      </c>
      <c r="D68" s="1">
        <f t="shared" si="0"/>
        <v>1184000</v>
      </c>
      <c r="F68" s="4" t="s">
        <v>72</v>
      </c>
    </row>
    <row r="69" spans="1:6">
      <c r="A69" s="3">
        <v>44595</v>
      </c>
      <c r="B69" s="1">
        <v>300000</v>
      </c>
      <c r="D69" s="1">
        <f t="shared" si="0"/>
        <v>1484000</v>
      </c>
      <c r="F69" s="4" t="s">
        <v>73</v>
      </c>
    </row>
    <row r="70" spans="1:6">
      <c r="A70" s="3">
        <v>44623</v>
      </c>
      <c r="C70" s="1">
        <v>-700000</v>
      </c>
      <c r="D70" s="1">
        <f t="shared" si="0"/>
        <v>784000</v>
      </c>
      <c r="F70" s="2" t="s">
        <v>26</v>
      </c>
    </row>
    <row r="71" spans="1:6">
      <c r="A71" s="3">
        <v>44623</v>
      </c>
      <c r="C71" s="1">
        <v>-142000</v>
      </c>
      <c r="D71" s="1">
        <f t="shared" si="0"/>
        <v>642000</v>
      </c>
      <c r="F71" t="s">
        <v>74</v>
      </c>
    </row>
    <row r="72" spans="1:6">
      <c r="A72" s="3">
        <v>44627</v>
      </c>
      <c r="B72" s="1">
        <v>800000</v>
      </c>
      <c r="D72" s="1">
        <f t="shared" si="0"/>
        <v>1442000</v>
      </c>
      <c r="F72" s="4" t="s">
        <v>24</v>
      </c>
    </row>
    <row r="73" spans="1:6">
      <c r="A73" s="3">
        <v>44627</v>
      </c>
      <c r="B73" s="1">
        <v>150000</v>
      </c>
      <c r="D73" s="1">
        <f t="shared" si="0"/>
        <v>1592000</v>
      </c>
      <c r="F73" s="4" t="s">
        <v>75</v>
      </c>
    </row>
    <row r="74" spans="1:6">
      <c r="A74" s="3">
        <v>44641</v>
      </c>
      <c r="C74" s="1">
        <v>-21000</v>
      </c>
      <c r="D74" s="1">
        <f t="shared" ref="D74:D137" si="1">D73+B74+C74</f>
        <v>1571000</v>
      </c>
      <c r="F74" s="2" t="s">
        <v>76</v>
      </c>
    </row>
    <row r="75" spans="1:6">
      <c r="A75" s="3">
        <v>44649</v>
      </c>
      <c r="C75" s="1">
        <v>-284000</v>
      </c>
      <c r="D75" s="1">
        <f t="shared" si="1"/>
        <v>1287000</v>
      </c>
      <c r="F75" t="s">
        <v>77</v>
      </c>
    </row>
    <row r="76" spans="1:6">
      <c r="A76" s="3">
        <v>44653</v>
      </c>
      <c r="C76" s="1">
        <v>-88000</v>
      </c>
      <c r="D76" s="1">
        <f t="shared" si="1"/>
        <v>1199000</v>
      </c>
      <c r="F76" t="s">
        <v>56</v>
      </c>
    </row>
    <row r="77" spans="1:6">
      <c r="A77" s="3">
        <v>44655</v>
      </c>
      <c r="B77" s="1">
        <v>800000</v>
      </c>
      <c r="D77" s="1">
        <f t="shared" si="1"/>
        <v>1999000</v>
      </c>
      <c r="F77" s="4" t="s">
        <v>18</v>
      </c>
    </row>
    <row r="78" spans="1:6">
      <c r="A78" s="3">
        <v>44655</v>
      </c>
      <c r="B78" s="1">
        <v>7000</v>
      </c>
      <c r="D78" s="1">
        <f t="shared" si="1"/>
        <v>2006000</v>
      </c>
      <c r="F78" t="s">
        <v>78</v>
      </c>
    </row>
    <row r="79" spans="1:6">
      <c r="A79" s="3">
        <v>44656</v>
      </c>
      <c r="C79" s="1">
        <v>-700000</v>
      </c>
      <c r="D79" s="1">
        <f t="shared" si="1"/>
        <v>1306000</v>
      </c>
      <c r="F79" s="2" t="s">
        <v>20</v>
      </c>
    </row>
    <row r="80" spans="1:6">
      <c r="A80" s="3">
        <v>44669</v>
      </c>
      <c r="C80" s="1">
        <v>-261000</v>
      </c>
      <c r="D80" s="1">
        <f t="shared" si="1"/>
        <v>1045000</v>
      </c>
      <c r="F80" t="s">
        <v>79</v>
      </c>
    </row>
    <row r="81" spans="1:6">
      <c r="A81" s="3">
        <v>44669</v>
      </c>
      <c r="C81" s="1">
        <v>-71000</v>
      </c>
      <c r="D81" s="1">
        <f t="shared" si="1"/>
        <v>974000</v>
      </c>
      <c r="F81" t="s">
        <v>80</v>
      </c>
    </row>
    <row r="82" spans="1:6">
      <c r="A82" s="3">
        <v>44684</v>
      </c>
      <c r="B82" s="1">
        <v>800000</v>
      </c>
      <c r="D82" s="1">
        <f t="shared" si="1"/>
        <v>1774000</v>
      </c>
      <c r="F82" s="4" t="s">
        <v>81</v>
      </c>
    </row>
    <row r="83" spans="1:6">
      <c r="B83" s="1">
        <v>300000</v>
      </c>
      <c r="D83" s="1">
        <f t="shared" si="1"/>
        <v>2074000</v>
      </c>
      <c r="F83" s="4" t="s">
        <v>82</v>
      </c>
    </row>
    <row r="84" spans="1:6">
      <c r="A84" s="3">
        <v>44694</v>
      </c>
      <c r="C84" s="1">
        <v>-700000</v>
      </c>
      <c r="D84" s="1">
        <f t="shared" si="1"/>
        <v>1374000</v>
      </c>
      <c r="F84" s="2" t="s">
        <v>30</v>
      </c>
    </row>
    <row r="85" spans="1:6">
      <c r="A85" s="3">
        <v>44704</v>
      </c>
      <c r="C85" s="1">
        <v>-284000</v>
      </c>
      <c r="D85" s="1">
        <f t="shared" si="1"/>
        <v>1090000</v>
      </c>
      <c r="F85" t="s">
        <v>83</v>
      </c>
    </row>
    <row r="86" spans="1:6">
      <c r="A86" s="3">
        <v>44715</v>
      </c>
      <c r="B86" s="1">
        <v>800000</v>
      </c>
      <c r="D86" s="1">
        <f t="shared" si="1"/>
        <v>1890000</v>
      </c>
      <c r="F86" s="4" t="s">
        <v>35</v>
      </c>
    </row>
    <row r="87" spans="1:6">
      <c r="A87" s="3">
        <v>44715</v>
      </c>
      <c r="B87" s="1">
        <v>150000</v>
      </c>
      <c r="D87" s="1">
        <f t="shared" si="1"/>
        <v>2040000</v>
      </c>
      <c r="F87" s="4" t="s">
        <v>84</v>
      </c>
    </row>
    <row r="88" spans="1:6">
      <c r="A88" s="3">
        <v>44719</v>
      </c>
      <c r="C88" s="1">
        <v>-700000</v>
      </c>
      <c r="D88" s="1">
        <f t="shared" si="1"/>
        <v>1340000</v>
      </c>
      <c r="F88" s="2" t="s">
        <v>36</v>
      </c>
    </row>
    <row r="89" spans="1:6">
      <c r="A89" s="3">
        <v>44744</v>
      </c>
      <c r="C89" s="1">
        <v>-700000</v>
      </c>
      <c r="D89" s="1">
        <f t="shared" si="1"/>
        <v>640000</v>
      </c>
      <c r="F89" s="2" t="s">
        <v>38</v>
      </c>
    </row>
    <row r="90" spans="1:6">
      <c r="A90" s="3">
        <v>44753</v>
      </c>
      <c r="B90" s="1">
        <v>800000</v>
      </c>
      <c r="D90" s="1">
        <f t="shared" si="1"/>
        <v>1440000</v>
      </c>
      <c r="F90" s="4" t="s">
        <v>37</v>
      </c>
    </row>
    <row r="91" spans="1:6">
      <c r="A91" s="3">
        <v>44753</v>
      </c>
      <c r="B91" s="1">
        <v>150000</v>
      </c>
      <c r="D91" s="1">
        <f t="shared" si="1"/>
        <v>1590000</v>
      </c>
      <c r="F91" s="4" t="s">
        <v>86</v>
      </c>
    </row>
    <row r="92" spans="1:6">
      <c r="A92" s="3">
        <v>44767</v>
      </c>
      <c r="C92" s="1">
        <v>-284000</v>
      </c>
      <c r="D92" s="1">
        <f t="shared" si="1"/>
        <v>1306000</v>
      </c>
      <c r="F92" t="s">
        <v>87</v>
      </c>
    </row>
    <row r="93" spans="1:6">
      <c r="A93" s="3">
        <v>44775</v>
      </c>
      <c r="C93" s="1">
        <v>-700000</v>
      </c>
      <c r="D93" s="1">
        <f t="shared" si="1"/>
        <v>606000</v>
      </c>
      <c r="F93" s="2" t="s">
        <v>43</v>
      </c>
    </row>
    <row r="94" spans="1:6">
      <c r="A94" s="3">
        <v>44778</v>
      </c>
      <c r="C94" s="1">
        <v>800000</v>
      </c>
      <c r="D94" s="1">
        <f t="shared" si="1"/>
        <v>1406000</v>
      </c>
      <c r="F94" s="4" t="s">
        <v>42</v>
      </c>
    </row>
    <row r="95" spans="1:6">
      <c r="A95" s="3">
        <v>44778</v>
      </c>
      <c r="C95" s="1">
        <v>150000</v>
      </c>
      <c r="D95" s="1">
        <f t="shared" si="1"/>
        <v>1556000</v>
      </c>
      <c r="F95" s="4" t="s">
        <v>88</v>
      </c>
    </row>
    <row r="96" spans="1:6">
      <c r="A96" s="3">
        <v>44779</v>
      </c>
      <c r="C96" s="1">
        <v>-18000</v>
      </c>
      <c r="D96" s="1">
        <f t="shared" si="1"/>
        <v>1538000</v>
      </c>
      <c r="F96" s="6" t="s">
        <v>89</v>
      </c>
    </row>
    <row r="97" spans="1:6">
      <c r="A97" s="3">
        <v>44787</v>
      </c>
      <c r="C97" s="1">
        <v>-245000</v>
      </c>
      <c r="D97" s="1">
        <f t="shared" si="1"/>
        <v>1293000</v>
      </c>
      <c r="F97" t="s">
        <v>90</v>
      </c>
    </row>
    <row r="98" spans="1:6">
      <c r="A98" s="3">
        <v>44806</v>
      </c>
      <c r="C98" s="1">
        <v>-700000</v>
      </c>
      <c r="D98" s="7">
        <f t="shared" si="1"/>
        <v>593000</v>
      </c>
      <c r="E98" s="6"/>
      <c r="F98" s="2" t="s">
        <v>49</v>
      </c>
    </row>
    <row r="99" spans="1:6">
      <c r="A99" s="3">
        <v>44807</v>
      </c>
      <c r="C99" s="1">
        <v>800000</v>
      </c>
      <c r="D99" s="1">
        <f t="shared" si="1"/>
        <v>1393000</v>
      </c>
      <c r="F99" s="4" t="s">
        <v>46</v>
      </c>
    </row>
    <row r="100" spans="1:6">
      <c r="A100" s="3">
        <v>44807</v>
      </c>
      <c r="C100" s="1">
        <v>150000</v>
      </c>
      <c r="D100" s="1">
        <f t="shared" si="1"/>
        <v>1543000</v>
      </c>
      <c r="F100" s="4" t="s">
        <v>91</v>
      </c>
    </row>
    <row r="101" spans="1:6">
      <c r="A101" s="3">
        <v>44830</v>
      </c>
      <c r="C101" s="1">
        <v>-284000</v>
      </c>
      <c r="D101" s="1">
        <f t="shared" si="1"/>
        <v>1259000</v>
      </c>
      <c r="F101" t="s">
        <v>92</v>
      </c>
    </row>
    <row r="102" spans="1:6">
      <c r="A102" s="3">
        <v>44837</v>
      </c>
      <c r="C102" s="1">
        <v>-700000</v>
      </c>
      <c r="D102" s="1">
        <f t="shared" si="1"/>
        <v>559000</v>
      </c>
      <c r="F102" s="2" t="s">
        <v>58</v>
      </c>
    </row>
    <row r="103" spans="1:6">
      <c r="A103" s="3">
        <v>44843</v>
      </c>
      <c r="B103" s="1">
        <v>800000</v>
      </c>
      <c r="D103" s="1">
        <f t="shared" si="1"/>
        <v>1359000</v>
      </c>
      <c r="F103" s="4" t="s">
        <v>93</v>
      </c>
    </row>
    <row r="104" spans="1:6">
      <c r="A104" s="3">
        <v>44843</v>
      </c>
      <c r="B104" s="1">
        <v>150000</v>
      </c>
      <c r="D104" s="1">
        <f t="shared" si="1"/>
        <v>1509000</v>
      </c>
      <c r="F104" s="4" t="s">
        <v>94</v>
      </c>
    </row>
    <row r="105" spans="1:6">
      <c r="A105" s="3">
        <v>44845</v>
      </c>
      <c r="B105" s="1">
        <v>250000</v>
      </c>
      <c r="D105" s="1">
        <f t="shared" si="1"/>
        <v>1759000</v>
      </c>
      <c r="F105" s="4" t="s">
        <v>95</v>
      </c>
    </row>
    <row r="106" spans="1:6">
      <c r="A106" s="3">
        <v>44875</v>
      </c>
      <c r="C106" s="1">
        <v>-700000</v>
      </c>
      <c r="D106" s="1">
        <f t="shared" si="1"/>
        <v>1059000</v>
      </c>
      <c r="F106" s="2" t="s">
        <v>61</v>
      </c>
    </row>
    <row r="107" spans="1:6">
      <c r="A107" s="3">
        <v>44877</v>
      </c>
      <c r="B107" s="1">
        <v>800000</v>
      </c>
      <c r="D107" s="1">
        <f t="shared" si="1"/>
        <v>1859000</v>
      </c>
      <c r="F107" s="4" t="s">
        <v>62</v>
      </c>
    </row>
    <row r="108" spans="1:6">
      <c r="A108" s="3">
        <v>44877</v>
      </c>
      <c r="B108" s="1">
        <v>150000</v>
      </c>
      <c r="D108" s="1">
        <f t="shared" si="1"/>
        <v>2009000</v>
      </c>
      <c r="F108" s="4" t="s">
        <v>96</v>
      </c>
    </row>
    <row r="109" spans="1:6">
      <c r="A109" s="3">
        <v>44895</v>
      </c>
      <c r="C109" s="1">
        <v>-142000</v>
      </c>
      <c r="D109" s="1">
        <f t="shared" si="1"/>
        <v>1867000</v>
      </c>
      <c r="F109" s="6" t="s">
        <v>97</v>
      </c>
    </row>
    <row r="110" spans="1:6">
      <c r="A110" s="3">
        <v>44898</v>
      </c>
      <c r="C110" s="1">
        <v>-700000</v>
      </c>
      <c r="D110" s="1">
        <f t="shared" si="1"/>
        <v>1167000</v>
      </c>
      <c r="F110" s="2" t="s">
        <v>67</v>
      </c>
    </row>
    <row r="111" spans="1:6">
      <c r="A111" s="3">
        <v>44900</v>
      </c>
      <c r="B111" s="1">
        <v>800000</v>
      </c>
      <c r="D111" s="1">
        <f t="shared" si="1"/>
        <v>1967000</v>
      </c>
      <c r="F111" s="4" t="s">
        <v>65</v>
      </c>
    </row>
    <row r="112" spans="1:6">
      <c r="A112" s="3">
        <v>44900</v>
      </c>
      <c r="B112" s="1">
        <v>150000</v>
      </c>
      <c r="D112" s="1">
        <f t="shared" si="1"/>
        <v>2117000</v>
      </c>
      <c r="F112" s="4" t="s">
        <v>98</v>
      </c>
    </row>
    <row r="113" spans="1:6">
      <c r="A113" s="3">
        <v>44912</v>
      </c>
      <c r="C113" s="1">
        <v>-145000</v>
      </c>
      <c r="D113" s="1">
        <f t="shared" si="1"/>
        <v>1972000</v>
      </c>
      <c r="F113" s="4" t="s">
        <v>99</v>
      </c>
    </row>
    <row r="114" spans="1:6">
      <c r="A114" s="3">
        <v>44922</v>
      </c>
      <c r="C114" s="1">
        <v>-330000</v>
      </c>
      <c r="D114" s="1">
        <f t="shared" si="1"/>
        <v>1642000</v>
      </c>
      <c r="F114" s="6" t="s">
        <v>102</v>
      </c>
    </row>
    <row r="115" spans="1:6">
      <c r="A115" s="3">
        <v>44938</v>
      </c>
      <c r="B115" s="1">
        <v>800000</v>
      </c>
      <c r="D115" s="1">
        <f t="shared" si="1"/>
        <v>2442000</v>
      </c>
      <c r="F115" s="4" t="s">
        <v>103</v>
      </c>
    </row>
    <row r="116" spans="1:6">
      <c r="A116" s="3">
        <v>44938</v>
      </c>
      <c r="B116" s="1">
        <v>150000</v>
      </c>
      <c r="D116" s="1">
        <f t="shared" si="1"/>
        <v>2592000</v>
      </c>
      <c r="F116" s="4" t="s">
        <v>104</v>
      </c>
    </row>
    <row r="117" spans="1:6">
      <c r="A117" s="3">
        <v>44940</v>
      </c>
      <c r="C117" s="1">
        <v>-700000</v>
      </c>
      <c r="D117" s="1">
        <f t="shared" si="1"/>
        <v>1892000</v>
      </c>
      <c r="F117" s="2" t="s">
        <v>105</v>
      </c>
    </row>
    <row r="118" spans="1:6">
      <c r="A118" s="3">
        <v>44961</v>
      </c>
      <c r="C118" s="1">
        <v>-700000</v>
      </c>
      <c r="D118" s="1">
        <f t="shared" si="1"/>
        <v>1192000</v>
      </c>
      <c r="F118" s="2" t="s">
        <v>107</v>
      </c>
    </row>
    <row r="119" spans="1:6">
      <c r="A119" s="3">
        <v>44962</v>
      </c>
      <c r="C119" s="1">
        <v>950000</v>
      </c>
      <c r="D119" s="1">
        <f t="shared" si="1"/>
        <v>2142000</v>
      </c>
      <c r="F119" t="s">
        <v>106</v>
      </c>
    </row>
    <row r="120" spans="1:6">
      <c r="A120" s="3">
        <v>44976</v>
      </c>
      <c r="C120" s="1">
        <v>-34000</v>
      </c>
      <c r="D120" s="1">
        <f t="shared" si="1"/>
        <v>2108000</v>
      </c>
      <c r="F120" t="s">
        <v>109</v>
      </c>
    </row>
    <row r="121" spans="1:6">
      <c r="C121" s="1">
        <v>-70000</v>
      </c>
      <c r="D121" s="1">
        <f t="shared" si="1"/>
        <v>2038000</v>
      </c>
      <c r="F121" t="s">
        <v>108</v>
      </c>
    </row>
    <row r="122" spans="1:6">
      <c r="A122" s="3">
        <v>44984</v>
      </c>
      <c r="C122" s="1">
        <v>-330000</v>
      </c>
      <c r="D122" s="1">
        <f t="shared" si="1"/>
        <v>1708000</v>
      </c>
      <c r="F122" t="s">
        <v>110</v>
      </c>
    </row>
    <row r="123" spans="1:6">
      <c r="A123" s="3">
        <v>44987</v>
      </c>
      <c r="C123" s="1">
        <v>950000</v>
      </c>
      <c r="D123" s="1">
        <f t="shared" si="1"/>
        <v>2658000</v>
      </c>
      <c r="F123" t="s">
        <v>111</v>
      </c>
    </row>
    <row r="124" spans="1:6">
      <c r="A124" s="3">
        <v>44992</v>
      </c>
      <c r="C124" s="1">
        <v>-700000</v>
      </c>
      <c r="D124" s="1">
        <f>D123+B124+C124</f>
        <v>1958000</v>
      </c>
      <c r="F124" s="2" t="s">
        <v>113</v>
      </c>
    </row>
    <row r="125" spans="1:6">
      <c r="A125" s="3">
        <v>45024</v>
      </c>
      <c r="C125" s="1">
        <v>950000</v>
      </c>
      <c r="D125" s="1">
        <f>D124+B125+C125</f>
        <v>2908000</v>
      </c>
      <c r="F125" t="s">
        <v>112</v>
      </c>
    </row>
    <row r="126" spans="1:6">
      <c r="A126" s="3">
        <v>45024</v>
      </c>
      <c r="C126" s="1">
        <v>-700000</v>
      </c>
      <c r="D126" s="1">
        <f>D125+B126+C126</f>
        <v>2208000</v>
      </c>
      <c r="F126" s="2" t="s">
        <v>114</v>
      </c>
    </row>
    <row r="127" spans="1:6">
      <c r="A127" s="3">
        <v>45040</v>
      </c>
      <c r="C127" s="1">
        <v>-286000</v>
      </c>
      <c r="D127" s="1">
        <f t="shared" si="1"/>
        <v>1922000</v>
      </c>
      <c r="F127" t="s">
        <v>115</v>
      </c>
    </row>
    <row r="128" spans="1:6">
      <c r="A128" s="3">
        <v>45040</v>
      </c>
      <c r="C128" s="1">
        <v>-78000</v>
      </c>
      <c r="D128" s="1">
        <f t="shared" si="1"/>
        <v>1844000</v>
      </c>
      <c r="F128" s="6" t="s">
        <v>116</v>
      </c>
    </row>
    <row r="129" spans="1:7">
      <c r="A129" s="3">
        <v>45042</v>
      </c>
      <c r="C129" s="1">
        <v>-330000</v>
      </c>
      <c r="D129" s="1">
        <f t="shared" si="1"/>
        <v>1514000</v>
      </c>
      <c r="F129" t="s">
        <v>117</v>
      </c>
    </row>
    <row r="130" spans="1:7">
      <c r="A130" s="3">
        <v>45049</v>
      </c>
      <c r="C130" s="1">
        <v>950000</v>
      </c>
      <c r="D130" s="1">
        <f t="shared" si="1"/>
        <v>2464000</v>
      </c>
      <c r="F130" t="s">
        <v>118</v>
      </c>
    </row>
    <row r="131" spans="1:7">
      <c r="A131" s="3">
        <v>45074</v>
      </c>
      <c r="C131" s="1">
        <v>950000</v>
      </c>
      <c r="D131" s="1">
        <f t="shared" si="1"/>
        <v>3414000</v>
      </c>
      <c r="F131" t="s">
        <v>119</v>
      </c>
    </row>
    <row r="132" spans="1:7">
      <c r="A132" s="3">
        <v>45104</v>
      </c>
      <c r="C132" s="1">
        <v>-330000</v>
      </c>
      <c r="D132" s="1">
        <f t="shared" si="1"/>
        <v>3084000</v>
      </c>
      <c r="F132" t="s">
        <v>120</v>
      </c>
    </row>
    <row r="133" spans="1:7">
      <c r="A133" s="3">
        <v>45116</v>
      </c>
      <c r="C133" s="1">
        <v>950000</v>
      </c>
      <c r="D133" s="1">
        <f t="shared" si="1"/>
        <v>4034000</v>
      </c>
      <c r="F133" t="s">
        <v>121</v>
      </c>
    </row>
    <row r="134" spans="1:7">
      <c r="A134" s="3">
        <v>45141</v>
      </c>
      <c r="C134" s="1">
        <v>-27000</v>
      </c>
      <c r="D134" s="1">
        <f t="shared" si="1"/>
        <v>4007000</v>
      </c>
      <c r="F134" s="6" t="s">
        <v>76</v>
      </c>
    </row>
    <row r="135" spans="1:7">
      <c r="A135" s="3">
        <v>45146</v>
      </c>
      <c r="C135" s="1">
        <v>950000</v>
      </c>
      <c r="D135" s="1">
        <f t="shared" si="1"/>
        <v>4957000</v>
      </c>
      <c r="F135" t="s">
        <v>123</v>
      </c>
    </row>
    <row r="136" spans="1:7">
      <c r="A136" s="3">
        <v>45166</v>
      </c>
      <c r="C136" s="1">
        <v>-330000</v>
      </c>
      <c r="D136" s="1">
        <f t="shared" si="1"/>
        <v>4627000</v>
      </c>
      <c r="F136" t="s">
        <v>122</v>
      </c>
    </row>
    <row r="137" spans="1:7">
      <c r="A137" s="3">
        <v>45174</v>
      </c>
      <c r="C137" s="1">
        <v>950000</v>
      </c>
      <c r="D137" s="1">
        <f t="shared" si="1"/>
        <v>5577000</v>
      </c>
      <c r="F137" t="s">
        <v>124</v>
      </c>
    </row>
    <row r="138" spans="1:7">
      <c r="A138" s="3">
        <v>45204</v>
      </c>
      <c r="C138" s="1">
        <v>950000</v>
      </c>
      <c r="D138" s="1">
        <f t="shared" ref="D138:D204" si="2">D137+B138+C138</f>
        <v>6527000</v>
      </c>
      <c r="F138" t="s">
        <v>125</v>
      </c>
    </row>
    <row r="139" spans="1:7">
      <c r="A139" s="3">
        <v>45210</v>
      </c>
      <c r="C139" s="1">
        <v>-6000000</v>
      </c>
      <c r="D139" s="1">
        <f t="shared" si="2"/>
        <v>527000</v>
      </c>
      <c r="F139" t="s">
        <v>126</v>
      </c>
    </row>
    <row r="140" spans="1:7">
      <c r="A140" s="3">
        <v>45226</v>
      </c>
      <c r="C140" s="1">
        <v>-330000</v>
      </c>
      <c r="D140" s="1">
        <f t="shared" si="2"/>
        <v>197000</v>
      </c>
      <c r="F140" t="s">
        <v>127</v>
      </c>
    </row>
    <row r="141" spans="1:7">
      <c r="A141" s="3">
        <v>45240</v>
      </c>
      <c r="C141" s="1">
        <v>950000</v>
      </c>
      <c r="D141" s="1">
        <f t="shared" si="2"/>
        <v>1147000</v>
      </c>
      <c r="F141" t="s">
        <v>128</v>
      </c>
    </row>
    <row r="142" spans="1:7">
      <c r="A142" s="8">
        <v>45249</v>
      </c>
      <c r="B142" s="9"/>
      <c r="C142" s="10">
        <v>900000</v>
      </c>
      <c r="D142" s="10">
        <f t="shared" si="2"/>
        <v>2047000</v>
      </c>
      <c r="E142" s="9"/>
      <c r="F142" s="9" t="s">
        <v>129</v>
      </c>
      <c r="G142" s="9"/>
    </row>
    <row r="143" spans="1:7">
      <c r="A143" s="3">
        <v>45260</v>
      </c>
      <c r="C143" s="1">
        <v>-39000</v>
      </c>
      <c r="D143" s="1">
        <f t="shared" si="2"/>
        <v>2008000</v>
      </c>
      <c r="F143" t="s">
        <v>130</v>
      </c>
    </row>
    <row r="144" spans="1:7">
      <c r="A144" s="3">
        <v>45264</v>
      </c>
      <c r="C144" s="1">
        <v>-20000</v>
      </c>
      <c r="D144" s="1">
        <f t="shared" si="2"/>
        <v>1988000</v>
      </c>
      <c r="F144" t="s">
        <v>131</v>
      </c>
    </row>
    <row r="145" spans="1:8">
      <c r="A145" s="3">
        <v>45264</v>
      </c>
      <c r="C145" s="1">
        <v>-21000</v>
      </c>
      <c r="D145" s="1">
        <f t="shared" si="2"/>
        <v>1967000</v>
      </c>
      <c r="F145" s="6" t="s">
        <v>132</v>
      </c>
    </row>
    <row r="146" spans="1:8">
      <c r="A146" s="3">
        <v>45264</v>
      </c>
      <c r="C146" s="1">
        <v>-5000</v>
      </c>
      <c r="D146" s="1">
        <f t="shared" si="2"/>
        <v>1962000</v>
      </c>
      <c r="F146" s="6" t="s">
        <v>133</v>
      </c>
    </row>
    <row r="147" spans="1:8">
      <c r="A147" s="3">
        <v>45264</v>
      </c>
      <c r="C147" s="1">
        <v>150000</v>
      </c>
      <c r="D147" s="1">
        <f t="shared" si="2"/>
        <v>2112000</v>
      </c>
      <c r="F147" s="6" t="s">
        <v>134</v>
      </c>
    </row>
    <row r="148" spans="1:8">
      <c r="A148" s="3">
        <v>45265</v>
      </c>
      <c r="C148" s="1">
        <v>-14000</v>
      </c>
      <c r="D148" s="1">
        <f t="shared" si="2"/>
        <v>2098000</v>
      </c>
      <c r="F148" s="6" t="s">
        <v>135</v>
      </c>
    </row>
    <row r="149" spans="1:8">
      <c r="A149" s="3">
        <v>45265</v>
      </c>
      <c r="C149" s="1">
        <v>-19000</v>
      </c>
      <c r="D149" s="1">
        <f t="shared" si="2"/>
        <v>2079000</v>
      </c>
      <c r="F149" s="6" t="s">
        <v>136</v>
      </c>
    </row>
    <row r="150" spans="1:8">
      <c r="A150" s="3">
        <v>45265</v>
      </c>
      <c r="C150" s="1">
        <v>-2000</v>
      </c>
      <c r="D150" s="1">
        <f t="shared" si="2"/>
        <v>2077000</v>
      </c>
      <c r="F150" s="6" t="s">
        <v>137</v>
      </c>
    </row>
    <row r="151" spans="1:8">
      <c r="A151" s="3">
        <v>45276</v>
      </c>
      <c r="C151" s="7">
        <v>900000</v>
      </c>
      <c r="D151" s="7">
        <f t="shared" si="2"/>
        <v>2977000</v>
      </c>
      <c r="E151" s="6"/>
      <c r="F151" s="6" t="s">
        <v>138</v>
      </c>
      <c r="G151" s="6"/>
      <c r="H151" s="6"/>
    </row>
    <row r="152" spans="1:8">
      <c r="A152" s="3">
        <v>44929</v>
      </c>
      <c r="C152" s="1">
        <v>-370000</v>
      </c>
      <c r="D152" s="1">
        <f t="shared" si="2"/>
        <v>2607000</v>
      </c>
      <c r="F152" t="s">
        <v>102</v>
      </c>
    </row>
    <row r="153" spans="1:8">
      <c r="A153" s="3">
        <v>44941</v>
      </c>
      <c r="C153" s="1">
        <v>900000</v>
      </c>
      <c r="D153" s="1">
        <f t="shared" si="2"/>
        <v>3507000</v>
      </c>
      <c r="F153" t="s">
        <v>139</v>
      </c>
    </row>
    <row r="154" spans="1:8">
      <c r="A154" s="3">
        <v>44942</v>
      </c>
      <c r="C154" s="1">
        <v>300000</v>
      </c>
      <c r="D154" s="1">
        <f t="shared" si="2"/>
        <v>3807000</v>
      </c>
      <c r="F154" t="s">
        <v>140</v>
      </c>
    </row>
    <row r="155" spans="1:8">
      <c r="A155" s="3">
        <v>45338</v>
      </c>
      <c r="C155" s="1">
        <v>900000</v>
      </c>
      <c r="D155" s="1">
        <f t="shared" si="2"/>
        <v>4707000</v>
      </c>
      <c r="F155" t="s">
        <v>106</v>
      </c>
    </row>
    <row r="156" spans="1:8">
      <c r="A156" s="3">
        <v>45342</v>
      </c>
      <c r="C156" s="1">
        <v>-370000</v>
      </c>
      <c r="D156" s="1">
        <f t="shared" si="2"/>
        <v>4337000</v>
      </c>
      <c r="F156" t="s">
        <v>141</v>
      </c>
    </row>
    <row r="157" spans="1:8">
      <c r="A157" s="3">
        <v>45367</v>
      </c>
      <c r="C157" s="1">
        <v>900000</v>
      </c>
      <c r="D157" s="1">
        <f t="shared" si="2"/>
        <v>5237000</v>
      </c>
      <c r="F157" t="s">
        <v>111</v>
      </c>
    </row>
    <row r="158" spans="1:8">
      <c r="A158" s="3">
        <v>45367</v>
      </c>
      <c r="C158" s="1">
        <v>150000</v>
      </c>
      <c r="D158" s="1">
        <f t="shared" si="2"/>
        <v>5387000</v>
      </c>
      <c r="F158" t="s">
        <v>142</v>
      </c>
    </row>
    <row r="159" spans="1:8">
      <c r="A159" s="3">
        <v>45385</v>
      </c>
      <c r="C159" s="1">
        <v>150000</v>
      </c>
      <c r="D159" s="1">
        <f t="shared" si="2"/>
        <v>5537000</v>
      </c>
      <c r="F159" t="s">
        <v>143</v>
      </c>
    </row>
    <row r="160" spans="1:8">
      <c r="A160" s="3">
        <v>45390</v>
      </c>
      <c r="C160" s="1">
        <v>-286000</v>
      </c>
      <c r="D160" s="1">
        <f t="shared" si="2"/>
        <v>5251000</v>
      </c>
      <c r="F160" t="s">
        <v>144</v>
      </c>
    </row>
    <row r="161" spans="1:10">
      <c r="A161" s="3">
        <v>45390</v>
      </c>
      <c r="C161" s="7">
        <v>-92000</v>
      </c>
      <c r="D161" s="1">
        <f>D160+B161+C161</f>
        <v>5159000</v>
      </c>
      <c r="F161" t="s">
        <v>145</v>
      </c>
    </row>
    <row r="162" spans="1:10">
      <c r="A162" s="3">
        <v>45393</v>
      </c>
      <c r="C162" s="1">
        <v>-3000000</v>
      </c>
      <c r="D162" s="1">
        <f t="shared" si="2"/>
        <v>2159000</v>
      </c>
      <c r="F162" t="s">
        <v>146</v>
      </c>
    </row>
    <row r="163" spans="1:10">
      <c r="A163" s="3">
        <v>45400</v>
      </c>
      <c r="C163" s="1">
        <v>900000</v>
      </c>
      <c r="D163" s="1">
        <f t="shared" si="2"/>
        <v>3059000</v>
      </c>
      <c r="F163" t="s">
        <v>112</v>
      </c>
    </row>
    <row r="164" spans="1:10">
      <c r="A164" s="3">
        <v>45409</v>
      </c>
      <c r="C164" s="1">
        <v>-370000</v>
      </c>
      <c r="D164" s="1">
        <f t="shared" si="2"/>
        <v>2689000</v>
      </c>
      <c r="F164" t="s">
        <v>147</v>
      </c>
    </row>
    <row r="165" spans="1:10">
      <c r="A165" s="3">
        <v>45416</v>
      </c>
      <c r="C165" s="1">
        <v>-740000</v>
      </c>
      <c r="D165" s="1">
        <f t="shared" si="2"/>
        <v>1949000</v>
      </c>
      <c r="F165" t="s">
        <v>148</v>
      </c>
    </row>
    <row r="166" spans="1:10">
      <c r="A166" s="3">
        <v>45426</v>
      </c>
      <c r="C166" s="1">
        <v>300000</v>
      </c>
      <c r="D166" s="1">
        <f t="shared" si="2"/>
        <v>2249000</v>
      </c>
      <c r="F166" t="s">
        <v>149</v>
      </c>
      <c r="J166" s="1"/>
    </row>
    <row r="167" spans="1:10">
      <c r="A167" s="3">
        <v>45428</v>
      </c>
      <c r="C167" s="1">
        <v>900000</v>
      </c>
      <c r="D167" s="1">
        <f t="shared" si="2"/>
        <v>3149000</v>
      </c>
      <c r="F167" t="s">
        <v>118</v>
      </c>
    </row>
    <row r="168" spans="1:10">
      <c r="A168" s="3">
        <v>45444</v>
      </c>
      <c r="C168" s="1">
        <v>-740000</v>
      </c>
      <c r="D168" s="1">
        <f t="shared" si="2"/>
        <v>2409000</v>
      </c>
      <c r="F168" t="s">
        <v>150</v>
      </c>
    </row>
    <row r="169" spans="1:10">
      <c r="A169" s="3">
        <v>45455</v>
      </c>
      <c r="C169" s="1">
        <v>-80000</v>
      </c>
      <c r="D169" s="1">
        <f>D168+B169+C169</f>
        <v>2329000</v>
      </c>
      <c r="F169" s="6" t="s">
        <v>151</v>
      </c>
      <c r="G169" s="6"/>
      <c r="H169" s="6"/>
    </row>
    <row r="170" spans="1:10">
      <c r="A170" s="3">
        <v>45460</v>
      </c>
      <c r="C170" s="1">
        <v>900000</v>
      </c>
      <c r="D170" s="1">
        <f t="shared" si="2"/>
        <v>3229000</v>
      </c>
      <c r="F170" t="s">
        <v>119</v>
      </c>
    </row>
    <row r="171" spans="1:10">
      <c r="A171" s="3">
        <v>45473</v>
      </c>
      <c r="C171" s="1">
        <v>-370000</v>
      </c>
      <c r="D171" s="1">
        <f t="shared" si="2"/>
        <v>2859000</v>
      </c>
      <c r="F171" t="s">
        <v>152</v>
      </c>
    </row>
    <row r="172" spans="1:10">
      <c r="A172" s="3">
        <v>45476</v>
      </c>
      <c r="C172" s="1">
        <v>-740000</v>
      </c>
      <c r="D172" s="1">
        <f t="shared" si="2"/>
        <v>2119000</v>
      </c>
      <c r="F172" t="s">
        <v>153</v>
      </c>
    </row>
    <row r="173" spans="1:10">
      <c r="A173" s="3">
        <v>45481</v>
      </c>
      <c r="C173" s="1">
        <v>-60000</v>
      </c>
      <c r="D173" s="1">
        <f t="shared" si="2"/>
        <v>2059000</v>
      </c>
      <c r="F173" t="s">
        <v>154</v>
      </c>
    </row>
    <row r="174" spans="1:10">
      <c r="A174" s="3">
        <v>45491</v>
      </c>
      <c r="C174" s="1">
        <v>900000</v>
      </c>
      <c r="D174" s="1">
        <f t="shared" si="2"/>
        <v>2959000</v>
      </c>
      <c r="F174" t="s">
        <v>121</v>
      </c>
    </row>
    <row r="175" spans="1:10">
      <c r="A175" s="3">
        <v>45502</v>
      </c>
      <c r="C175" s="1">
        <v>300000</v>
      </c>
      <c r="D175" s="1">
        <f t="shared" si="2"/>
        <v>3259000</v>
      </c>
      <c r="F175" t="s">
        <v>155</v>
      </c>
    </row>
    <row r="176" spans="1:10">
      <c r="A176" s="3">
        <v>45505</v>
      </c>
      <c r="C176" s="1">
        <v>-740000</v>
      </c>
      <c r="D176" s="1">
        <f t="shared" si="2"/>
        <v>2519000</v>
      </c>
      <c r="F176" t="s">
        <v>156</v>
      </c>
    </row>
    <row r="177" spans="1:6">
      <c r="A177" s="3">
        <v>45506</v>
      </c>
      <c r="C177" s="1">
        <v>-14000</v>
      </c>
      <c r="D177" s="1">
        <f t="shared" si="2"/>
        <v>2505000</v>
      </c>
      <c r="F177" t="s">
        <v>166</v>
      </c>
    </row>
    <row r="178" spans="1:6">
      <c r="A178" s="3">
        <v>45520</v>
      </c>
      <c r="C178" s="1">
        <v>900000</v>
      </c>
      <c r="D178" s="1">
        <f t="shared" si="2"/>
        <v>3405000</v>
      </c>
      <c r="F178" t="s">
        <v>123</v>
      </c>
    </row>
    <row r="179" spans="1:6">
      <c r="A179" s="3">
        <v>45532</v>
      </c>
      <c r="C179" s="1">
        <v>-370000</v>
      </c>
      <c r="D179" s="1">
        <f t="shared" si="2"/>
        <v>3035000</v>
      </c>
      <c r="F179" t="s">
        <v>157</v>
      </c>
    </row>
    <row r="180" spans="1:6">
      <c r="A180" s="3">
        <v>45544</v>
      </c>
      <c r="C180" s="1">
        <v>-740000</v>
      </c>
      <c r="D180" s="1">
        <f t="shared" si="2"/>
        <v>2295000</v>
      </c>
      <c r="F180" t="s">
        <v>158</v>
      </c>
    </row>
    <row r="181" spans="1:6">
      <c r="A181" s="3">
        <v>45544</v>
      </c>
      <c r="C181" s="1">
        <v>600000</v>
      </c>
      <c r="D181" s="1">
        <f t="shared" si="2"/>
        <v>2895000</v>
      </c>
      <c r="F181" t="s">
        <v>159</v>
      </c>
    </row>
    <row r="182" spans="1:6">
      <c r="A182" s="3">
        <v>45553</v>
      </c>
      <c r="C182" s="1">
        <v>900000</v>
      </c>
      <c r="D182" s="1">
        <f t="shared" si="2"/>
        <v>3795000</v>
      </c>
      <c r="F182" t="s">
        <v>160</v>
      </c>
    </row>
    <row r="183" spans="1:6">
      <c r="A183" s="3">
        <v>45567</v>
      </c>
      <c r="C183" s="1">
        <v>-740000</v>
      </c>
      <c r="D183" s="1">
        <f t="shared" si="2"/>
        <v>3055000</v>
      </c>
      <c r="F183" t="s">
        <v>161</v>
      </c>
    </row>
    <row r="184" spans="1:6">
      <c r="A184" s="3">
        <v>45583</v>
      </c>
      <c r="C184" s="1">
        <v>-50000</v>
      </c>
      <c r="D184" s="1">
        <f t="shared" si="2"/>
        <v>3005000</v>
      </c>
      <c r="F184" t="s">
        <v>162</v>
      </c>
    </row>
    <row r="185" spans="1:6">
      <c r="A185" s="3">
        <v>45583</v>
      </c>
      <c r="C185" s="7">
        <v>900000</v>
      </c>
      <c r="D185" s="7">
        <f t="shared" si="2"/>
        <v>3905000</v>
      </c>
      <c r="E185" s="6"/>
      <c r="F185" s="6" t="s">
        <v>125</v>
      </c>
    </row>
    <row r="186" spans="1:6">
      <c r="A186" s="3">
        <v>45594</v>
      </c>
      <c r="C186" s="7">
        <v>-370000</v>
      </c>
      <c r="D186" s="7">
        <f t="shared" si="2"/>
        <v>3535000</v>
      </c>
      <c r="E186" s="6"/>
      <c r="F186" s="6" t="s">
        <v>163</v>
      </c>
    </row>
    <row r="187" spans="1:6">
      <c r="A187" s="3">
        <v>45601</v>
      </c>
      <c r="C187" s="7">
        <v>-740000</v>
      </c>
      <c r="D187" s="1">
        <f t="shared" si="2"/>
        <v>2795000</v>
      </c>
      <c r="F187" t="s">
        <v>164</v>
      </c>
    </row>
    <row r="188" spans="1:6">
      <c r="A188" s="3">
        <v>45614</v>
      </c>
      <c r="C188" s="1">
        <v>900000</v>
      </c>
      <c r="D188" s="1">
        <f t="shared" si="2"/>
        <v>3695000</v>
      </c>
      <c r="F188" s="6" t="s">
        <v>128</v>
      </c>
    </row>
    <row r="189" spans="1:6">
      <c r="A189" s="3">
        <v>45625</v>
      </c>
      <c r="C189" s="1">
        <v>-740000</v>
      </c>
      <c r="D189" s="1">
        <f t="shared" si="2"/>
        <v>2955000</v>
      </c>
      <c r="F189" t="s">
        <v>165</v>
      </c>
    </row>
    <row r="190" spans="1:6">
      <c r="A190" s="3">
        <v>45633</v>
      </c>
      <c r="C190" s="1">
        <v>-14000</v>
      </c>
      <c r="D190" s="1">
        <f t="shared" si="2"/>
        <v>2941000</v>
      </c>
      <c r="F190" t="s">
        <v>167</v>
      </c>
    </row>
    <row r="191" spans="1:6">
      <c r="A191" s="3">
        <v>45644</v>
      </c>
      <c r="C191" s="1">
        <v>900000</v>
      </c>
      <c r="D191" s="1">
        <f t="shared" si="2"/>
        <v>3841000</v>
      </c>
      <c r="F191" s="6" t="s">
        <v>138</v>
      </c>
    </row>
    <row r="192" spans="1:6">
      <c r="A192" s="3">
        <v>45293</v>
      </c>
      <c r="C192" s="1">
        <v>-740000</v>
      </c>
      <c r="D192" s="1">
        <f t="shared" si="2"/>
        <v>3101000</v>
      </c>
      <c r="F192" t="s">
        <v>168</v>
      </c>
    </row>
    <row r="193" spans="1:6">
      <c r="A193" s="3">
        <v>45293</v>
      </c>
      <c r="C193" s="1">
        <v>-405000</v>
      </c>
      <c r="D193" s="1">
        <f t="shared" si="2"/>
        <v>2696000</v>
      </c>
      <c r="F193" s="6" t="s">
        <v>169</v>
      </c>
    </row>
    <row r="194" spans="1:6">
      <c r="A194" s="3">
        <v>45675</v>
      </c>
      <c r="C194" s="1">
        <v>900000</v>
      </c>
      <c r="D194" s="1">
        <f t="shared" si="2"/>
        <v>3596000</v>
      </c>
      <c r="F194" s="6" t="s">
        <v>139</v>
      </c>
    </row>
    <row r="195" spans="1:6">
      <c r="A195" s="3">
        <v>45675</v>
      </c>
      <c r="C195" s="7">
        <v>360000</v>
      </c>
      <c r="D195" s="7">
        <f t="shared" si="2"/>
        <v>3956000</v>
      </c>
      <c r="E195" s="6"/>
      <c r="F195" t="s">
        <v>140</v>
      </c>
    </row>
    <row r="196" spans="1:6">
      <c r="A196" s="3">
        <v>45688</v>
      </c>
      <c r="C196" s="1">
        <v>-740000</v>
      </c>
      <c r="D196" s="7">
        <f>D195+B196+C196</f>
        <v>3216000</v>
      </c>
      <c r="E196" s="6"/>
      <c r="F196" t="s">
        <v>170</v>
      </c>
    </row>
    <row r="197" spans="1:6">
      <c r="A197" s="3">
        <v>45706</v>
      </c>
      <c r="C197" s="1">
        <v>900000</v>
      </c>
      <c r="D197" s="1">
        <f t="shared" si="2"/>
        <v>4116000</v>
      </c>
      <c r="F197" s="6" t="s">
        <v>106</v>
      </c>
    </row>
    <row r="198" spans="1:6">
      <c r="A198" s="3">
        <v>45715</v>
      </c>
      <c r="C198" s="1">
        <v>-405000</v>
      </c>
      <c r="D198" s="1">
        <f t="shared" si="2"/>
        <v>3711000</v>
      </c>
      <c r="F198" s="6" t="s">
        <v>110</v>
      </c>
    </row>
    <row r="199" spans="1:6">
      <c r="A199" s="3">
        <v>45719</v>
      </c>
      <c r="C199" s="1">
        <v>-740000</v>
      </c>
      <c r="D199" s="11">
        <f t="shared" si="2"/>
        <v>2971000</v>
      </c>
      <c r="F199" t="s">
        <v>171</v>
      </c>
    </row>
    <row r="200" spans="1:6">
      <c r="A200" s="3">
        <v>45726</v>
      </c>
      <c r="C200" s="1">
        <v>180000</v>
      </c>
      <c r="D200" s="1">
        <f>D199+B200+C200</f>
        <v>3151000</v>
      </c>
      <c r="F200" t="s">
        <v>142</v>
      </c>
    </row>
    <row r="201" spans="1:6">
      <c r="A201" s="3">
        <v>45733</v>
      </c>
      <c r="C201" s="1">
        <v>900000</v>
      </c>
      <c r="D201" s="1">
        <f>D200+B201+C201</f>
        <v>4051000</v>
      </c>
      <c r="F201" s="6" t="s">
        <v>111</v>
      </c>
    </row>
    <row r="202" spans="1:6">
      <c r="A202" s="3">
        <v>45746</v>
      </c>
      <c r="C202" s="1">
        <v>180000</v>
      </c>
      <c r="D202" s="1">
        <f t="shared" si="2"/>
        <v>4231000</v>
      </c>
      <c r="F202" t="s">
        <v>143</v>
      </c>
    </row>
    <row r="203" spans="1:6">
      <c r="A203" s="3">
        <v>45750</v>
      </c>
      <c r="C203" s="1">
        <v>-740000</v>
      </c>
      <c r="D203" s="1">
        <f t="shared" si="2"/>
        <v>3491000</v>
      </c>
      <c r="F203" t="s">
        <v>172</v>
      </c>
    </row>
    <row r="204" spans="1:6">
      <c r="A204" s="3">
        <v>45755</v>
      </c>
      <c r="C204" s="1">
        <v>-103000</v>
      </c>
      <c r="D204" s="1">
        <f t="shared" si="2"/>
        <v>3388000</v>
      </c>
      <c r="F204" t="s">
        <v>173</v>
      </c>
    </row>
    <row r="205" spans="1:6">
      <c r="A205" s="3">
        <v>45755</v>
      </c>
      <c r="C205" s="1">
        <v>-315000</v>
      </c>
      <c r="D205" s="1">
        <f>D204+B205+C205</f>
        <v>3073000</v>
      </c>
      <c r="F205" t="s">
        <v>174</v>
      </c>
    </row>
    <row r="206" spans="1:6">
      <c r="A206" s="3">
        <v>45763</v>
      </c>
      <c r="C206" s="1">
        <v>900000</v>
      </c>
      <c r="D206" s="1">
        <f t="shared" ref="D206:D269" si="3">D205+B206+C206</f>
        <v>3973000</v>
      </c>
      <c r="F206" s="6" t="s">
        <v>112</v>
      </c>
    </row>
    <row r="207" spans="1:6">
      <c r="A207" s="3">
        <v>45772</v>
      </c>
      <c r="C207" s="1">
        <v>-10000</v>
      </c>
      <c r="D207" s="1">
        <f t="shared" si="3"/>
        <v>3963000</v>
      </c>
      <c r="F207" s="6" t="s">
        <v>175</v>
      </c>
    </row>
    <row r="208" spans="1:6">
      <c r="A208" s="3">
        <v>45773</v>
      </c>
      <c r="C208" s="1">
        <v>-20000</v>
      </c>
      <c r="D208" s="1">
        <f t="shared" si="3"/>
        <v>3943000</v>
      </c>
      <c r="F208" s="6" t="s">
        <v>176</v>
      </c>
    </row>
    <row r="209" spans="1:7">
      <c r="A209" s="3">
        <v>45773</v>
      </c>
      <c r="C209" s="1">
        <v>-900000</v>
      </c>
      <c r="D209" s="1">
        <f t="shared" si="3"/>
        <v>3043000</v>
      </c>
      <c r="F209" s="6" t="s">
        <v>177</v>
      </c>
    </row>
    <row r="210" spans="1:7">
      <c r="A210" s="3">
        <v>45774</v>
      </c>
      <c r="C210" s="1">
        <v>-405000</v>
      </c>
      <c r="D210" s="1">
        <f t="shared" si="3"/>
        <v>2638000</v>
      </c>
      <c r="F210" s="6" t="s">
        <v>117</v>
      </c>
    </row>
    <row r="211" spans="1:7">
      <c r="A211" s="3">
        <v>45779</v>
      </c>
      <c r="C211" s="1">
        <v>-740000</v>
      </c>
      <c r="D211" s="1">
        <f t="shared" si="3"/>
        <v>1898000</v>
      </c>
      <c r="F211" t="s">
        <v>148</v>
      </c>
    </row>
    <row r="212" spans="1:7">
      <c r="A212" s="3">
        <v>45787</v>
      </c>
      <c r="C212" s="1">
        <v>-900000</v>
      </c>
      <c r="D212" s="1">
        <f t="shared" si="3"/>
        <v>998000</v>
      </c>
      <c r="F212" s="6" t="s">
        <v>178</v>
      </c>
    </row>
    <row r="213" spans="1:7">
      <c r="A213" s="3">
        <v>45787</v>
      </c>
      <c r="C213" s="1">
        <v>-1220000</v>
      </c>
      <c r="D213" s="1">
        <f t="shared" si="3"/>
        <v>-222000</v>
      </c>
      <c r="F213" s="6" t="s">
        <v>179</v>
      </c>
      <c r="G213" s="6"/>
    </row>
    <row r="214" spans="1:7">
      <c r="A214" s="3">
        <v>45789</v>
      </c>
      <c r="C214" s="1">
        <v>180000</v>
      </c>
      <c r="D214" s="1">
        <f t="shared" si="3"/>
        <v>-42000</v>
      </c>
      <c r="F214" t="s">
        <v>180</v>
      </c>
      <c r="G214" s="6"/>
    </row>
    <row r="215" spans="1:7">
      <c r="A215" s="3">
        <v>45793</v>
      </c>
      <c r="C215" s="1">
        <v>900000</v>
      </c>
      <c r="D215" s="1">
        <f t="shared" si="3"/>
        <v>858000</v>
      </c>
      <c r="F215" s="6" t="s">
        <v>118</v>
      </c>
    </row>
    <row r="216" spans="1:7">
      <c r="A216" s="3">
        <v>45811</v>
      </c>
      <c r="C216" s="1">
        <v>-740000</v>
      </c>
      <c r="D216" s="1">
        <f t="shared" si="3"/>
        <v>118000</v>
      </c>
      <c r="F216" t="s">
        <v>150</v>
      </c>
    </row>
    <row r="217" spans="1:7">
      <c r="A217" s="3">
        <v>45824</v>
      </c>
      <c r="C217" s="1">
        <v>900000</v>
      </c>
      <c r="D217" s="1">
        <f t="shared" si="3"/>
        <v>1018000</v>
      </c>
      <c r="F217" s="6" t="s">
        <v>119</v>
      </c>
    </row>
    <row r="218" spans="1:7">
      <c r="A218" s="3">
        <v>45826</v>
      </c>
      <c r="C218" s="1">
        <v>180000</v>
      </c>
      <c r="D218" s="1">
        <f t="shared" si="3"/>
        <v>1198000</v>
      </c>
      <c r="F218" t="s">
        <v>181</v>
      </c>
    </row>
    <row r="219" spans="1:7">
      <c r="A219" s="3">
        <v>45835</v>
      </c>
      <c r="C219" s="1">
        <v>180000</v>
      </c>
      <c r="D219" s="1">
        <f t="shared" si="3"/>
        <v>1378000</v>
      </c>
      <c r="F219" t="s">
        <v>182</v>
      </c>
    </row>
    <row r="220" spans="1:7">
      <c r="A220" s="3">
        <v>45836</v>
      </c>
      <c r="C220" s="1">
        <v>-351000</v>
      </c>
      <c r="D220" s="1">
        <f t="shared" si="3"/>
        <v>1027000</v>
      </c>
      <c r="F220" s="6" t="s">
        <v>120</v>
      </c>
    </row>
    <row r="221" spans="1:7">
      <c r="A221" s="3">
        <v>45839</v>
      </c>
      <c r="C221" s="1">
        <v>-740000</v>
      </c>
      <c r="D221" s="1">
        <f t="shared" si="3"/>
        <v>287000</v>
      </c>
      <c r="F221" t="s">
        <v>153</v>
      </c>
    </row>
    <row r="222" spans="1:7">
      <c r="A222" s="3">
        <v>45855</v>
      </c>
      <c r="C222" s="1">
        <v>900000</v>
      </c>
      <c r="D222" s="1">
        <f t="shared" si="3"/>
        <v>1187000</v>
      </c>
      <c r="F222" s="6" t="s">
        <v>121</v>
      </c>
    </row>
    <row r="223" spans="1:7">
      <c r="A223" s="3">
        <v>45863</v>
      </c>
      <c r="C223" s="1">
        <v>-47000</v>
      </c>
      <c r="D223" s="1">
        <f t="shared" si="3"/>
        <v>1140000</v>
      </c>
      <c r="F223" s="6" t="s">
        <v>183</v>
      </c>
    </row>
    <row r="224" spans="1:7">
      <c r="A224" s="3">
        <v>45871</v>
      </c>
      <c r="C224" s="1">
        <v>-740000</v>
      </c>
      <c r="D224" s="1">
        <f t="shared" si="3"/>
        <v>400000</v>
      </c>
      <c r="F224" t="s">
        <v>156</v>
      </c>
    </row>
    <row r="225" spans="1:6">
      <c r="A225" s="3">
        <v>45881</v>
      </c>
      <c r="C225" s="1">
        <v>360000</v>
      </c>
      <c r="D225" s="1">
        <f t="shared" si="3"/>
        <v>760000</v>
      </c>
      <c r="F225" t="s">
        <v>184</v>
      </c>
    </row>
    <row r="226" spans="1:6">
      <c r="A226" s="3">
        <v>45888</v>
      </c>
      <c r="C226" s="1">
        <v>900000</v>
      </c>
      <c r="D226" s="1">
        <f t="shared" si="3"/>
        <v>1660000</v>
      </c>
      <c r="F226" s="6" t="s">
        <v>123</v>
      </c>
    </row>
    <row r="227" spans="1:6">
      <c r="A227" s="3">
        <v>45893</v>
      </c>
      <c r="C227" s="1">
        <v>-396000</v>
      </c>
      <c r="D227" s="1">
        <f t="shared" si="3"/>
        <v>1264000</v>
      </c>
      <c r="F227" s="6" t="s">
        <v>122</v>
      </c>
    </row>
    <row r="228" spans="1:6">
      <c r="A228" s="3">
        <v>45902</v>
      </c>
      <c r="C228" s="1">
        <v>-740000</v>
      </c>
      <c r="D228" s="1">
        <f t="shared" si="3"/>
        <v>524000</v>
      </c>
      <c r="F228" t="s">
        <v>158</v>
      </c>
    </row>
    <row r="229" spans="1:6">
      <c r="A229" s="3">
        <v>45917</v>
      </c>
      <c r="C229" s="1">
        <v>900000</v>
      </c>
      <c r="D229" s="1">
        <f t="shared" si="3"/>
        <v>1424000</v>
      </c>
      <c r="F229" s="6" t="s">
        <v>160</v>
      </c>
    </row>
    <row r="230" spans="1:6">
      <c r="A230" s="3">
        <v>45933</v>
      </c>
      <c r="C230" s="1">
        <v>180000</v>
      </c>
      <c r="D230" s="1">
        <f t="shared" si="3"/>
        <v>1604000</v>
      </c>
      <c r="F230" t="s">
        <v>185</v>
      </c>
    </row>
    <row r="231" spans="1:6">
      <c r="A231" s="3">
        <v>45945</v>
      </c>
      <c r="C231" s="1">
        <v>-740000</v>
      </c>
      <c r="D231" s="1">
        <f t="shared" si="3"/>
        <v>864000</v>
      </c>
      <c r="F231" t="s">
        <v>161</v>
      </c>
    </row>
    <row r="232" spans="1:6">
      <c r="A232" s="3">
        <v>45948</v>
      </c>
      <c r="C232" s="1">
        <v>900000</v>
      </c>
      <c r="D232" s="1">
        <f t="shared" si="3"/>
        <v>1764000</v>
      </c>
      <c r="F232" s="6" t="s">
        <v>125</v>
      </c>
    </row>
    <row r="233" spans="1:6">
      <c r="A233" s="3">
        <v>45953</v>
      </c>
      <c r="C233" s="1">
        <v>-396000</v>
      </c>
      <c r="D233" s="1">
        <f t="shared" si="3"/>
        <v>1368000</v>
      </c>
      <c r="F233" s="6" t="s">
        <v>127</v>
      </c>
    </row>
    <row r="234" spans="1:6">
      <c r="A234" s="3">
        <v>45965</v>
      </c>
      <c r="C234" s="1">
        <v>-740000</v>
      </c>
      <c r="D234" s="1">
        <f t="shared" si="3"/>
        <v>628000</v>
      </c>
      <c r="F234" t="s">
        <v>164</v>
      </c>
    </row>
    <row r="235" spans="1:6">
      <c r="A235" s="3">
        <v>45971</v>
      </c>
      <c r="C235" s="1">
        <v>-50000</v>
      </c>
      <c r="D235" s="1">
        <f t="shared" si="3"/>
        <v>578000</v>
      </c>
      <c r="F235" s="2" t="s">
        <v>187</v>
      </c>
    </row>
    <row r="236" spans="1:6">
      <c r="A236" s="3">
        <v>45973</v>
      </c>
      <c r="C236" s="1">
        <v>180000</v>
      </c>
      <c r="D236" s="1">
        <f t="shared" si="3"/>
        <v>758000</v>
      </c>
      <c r="F236" t="s">
        <v>186</v>
      </c>
    </row>
    <row r="237" spans="1:6">
      <c r="A237" s="3">
        <v>45979</v>
      </c>
      <c r="C237" s="1">
        <v>900000</v>
      </c>
      <c r="D237" s="1">
        <f t="shared" si="3"/>
        <v>1658000</v>
      </c>
      <c r="F237" s="6" t="s">
        <v>128</v>
      </c>
    </row>
    <row r="238" spans="1:6">
      <c r="A238" s="3">
        <v>45992</v>
      </c>
      <c r="C238" s="1">
        <v>-84000</v>
      </c>
      <c r="D238" s="1">
        <f t="shared" si="3"/>
        <v>1574000</v>
      </c>
      <c r="F238" s="6" t="s">
        <v>188</v>
      </c>
    </row>
    <row r="239" spans="1:6">
      <c r="A239" s="3">
        <v>46001</v>
      </c>
      <c r="C239" s="1">
        <v>360000</v>
      </c>
      <c r="D239" s="1">
        <f t="shared" si="3"/>
        <v>1934000</v>
      </c>
      <c r="F239" t="s">
        <v>189</v>
      </c>
    </row>
    <row r="240" spans="1:6">
      <c r="A240" s="3">
        <v>46002</v>
      </c>
      <c r="C240" s="1">
        <v>-50000</v>
      </c>
      <c r="D240" s="1">
        <f t="shared" si="3"/>
        <v>1884000</v>
      </c>
      <c r="F240" s="2" t="s">
        <v>190</v>
      </c>
    </row>
    <row r="241" spans="1:6">
      <c r="A241" s="3">
        <v>46002</v>
      </c>
      <c r="C241" s="1">
        <v>-740000</v>
      </c>
      <c r="D241" s="1">
        <f t="shared" si="3"/>
        <v>1144000</v>
      </c>
      <c r="F241" t="s">
        <v>165</v>
      </c>
    </row>
    <row r="242" spans="1:6">
      <c r="D242" s="1">
        <f t="shared" si="3"/>
        <v>1144000</v>
      </c>
    </row>
    <row r="243" spans="1:6">
      <c r="D243" s="1">
        <f t="shared" si="3"/>
        <v>1144000</v>
      </c>
    </row>
    <row r="244" spans="1:6">
      <c r="D244" s="1">
        <f t="shared" si="3"/>
        <v>1144000</v>
      </c>
    </row>
    <row r="245" spans="1:6">
      <c r="D245" s="1">
        <f t="shared" si="3"/>
        <v>1144000</v>
      </c>
    </row>
    <row r="246" spans="1:6">
      <c r="D246" s="1">
        <f t="shared" si="3"/>
        <v>1144000</v>
      </c>
    </row>
    <row r="247" spans="1:6">
      <c r="D247" s="1">
        <f t="shared" si="3"/>
        <v>1144000</v>
      </c>
    </row>
    <row r="248" spans="1:6">
      <c r="D248" s="1">
        <f t="shared" si="3"/>
        <v>1144000</v>
      </c>
    </row>
    <row r="249" spans="1:6">
      <c r="D249" s="1">
        <f t="shared" si="3"/>
        <v>1144000</v>
      </c>
    </row>
    <row r="250" spans="1:6">
      <c r="D250" s="1">
        <f t="shared" si="3"/>
        <v>1144000</v>
      </c>
    </row>
    <row r="251" spans="1:6">
      <c r="D251" s="1">
        <f t="shared" si="3"/>
        <v>1144000</v>
      </c>
    </row>
    <row r="252" spans="1:6">
      <c r="D252" s="1">
        <f t="shared" si="3"/>
        <v>1144000</v>
      </c>
    </row>
    <row r="253" spans="1:6">
      <c r="D253" s="1">
        <f t="shared" si="3"/>
        <v>1144000</v>
      </c>
    </row>
    <row r="254" spans="1:6">
      <c r="D254" s="1">
        <f t="shared" si="3"/>
        <v>1144000</v>
      </c>
    </row>
    <row r="255" spans="1:6">
      <c r="D255" s="1">
        <f t="shared" si="3"/>
        <v>1144000</v>
      </c>
    </row>
    <row r="256" spans="1:6">
      <c r="D256" s="1">
        <f t="shared" si="3"/>
        <v>1144000</v>
      </c>
    </row>
    <row r="257" spans="4:4">
      <c r="D257" s="1">
        <f t="shared" si="3"/>
        <v>1144000</v>
      </c>
    </row>
    <row r="258" spans="4:4">
      <c r="D258" s="1">
        <f t="shared" si="3"/>
        <v>1144000</v>
      </c>
    </row>
    <row r="259" spans="4:4">
      <c r="D259" s="1">
        <f t="shared" si="3"/>
        <v>1144000</v>
      </c>
    </row>
    <row r="260" spans="4:4">
      <c r="D260" s="1">
        <f t="shared" si="3"/>
        <v>1144000</v>
      </c>
    </row>
    <row r="261" spans="4:4">
      <c r="D261" s="1">
        <f t="shared" si="3"/>
        <v>1144000</v>
      </c>
    </row>
    <row r="262" spans="4:4">
      <c r="D262" s="1">
        <f t="shared" si="3"/>
        <v>1144000</v>
      </c>
    </row>
    <row r="263" spans="4:4">
      <c r="D263" s="1">
        <f t="shared" si="3"/>
        <v>1144000</v>
      </c>
    </row>
    <row r="264" spans="4:4">
      <c r="D264" s="1">
        <f t="shared" si="3"/>
        <v>1144000</v>
      </c>
    </row>
    <row r="265" spans="4:4">
      <c r="D265" s="1">
        <f t="shared" si="3"/>
        <v>1144000</v>
      </c>
    </row>
    <row r="266" spans="4:4">
      <c r="D266" s="1">
        <f t="shared" si="3"/>
        <v>1144000</v>
      </c>
    </row>
    <row r="267" spans="4:4">
      <c r="D267" s="1">
        <f t="shared" si="3"/>
        <v>1144000</v>
      </c>
    </row>
    <row r="268" spans="4:4">
      <c r="D268" s="1">
        <f t="shared" si="3"/>
        <v>1144000</v>
      </c>
    </row>
    <row r="269" spans="4:4">
      <c r="D269" s="1">
        <f t="shared" si="3"/>
        <v>1144000</v>
      </c>
    </row>
    <row r="270" spans="4:4">
      <c r="D270" s="1">
        <f t="shared" ref="D270:D295" si="4">D269+B270+C270</f>
        <v>1144000</v>
      </c>
    </row>
    <row r="271" spans="4:4">
      <c r="D271" s="1">
        <f t="shared" si="4"/>
        <v>1144000</v>
      </c>
    </row>
    <row r="272" spans="4:4">
      <c r="D272" s="1">
        <f t="shared" si="4"/>
        <v>1144000</v>
      </c>
    </row>
    <row r="273" spans="4:4">
      <c r="D273" s="1">
        <f t="shared" si="4"/>
        <v>1144000</v>
      </c>
    </row>
    <row r="274" spans="4:4">
      <c r="D274" s="1">
        <f t="shared" si="4"/>
        <v>1144000</v>
      </c>
    </row>
    <row r="275" spans="4:4">
      <c r="D275" s="1">
        <f t="shared" si="4"/>
        <v>1144000</v>
      </c>
    </row>
    <row r="276" spans="4:4">
      <c r="D276" s="1">
        <f t="shared" si="4"/>
        <v>1144000</v>
      </c>
    </row>
    <row r="277" spans="4:4">
      <c r="D277" s="1">
        <f t="shared" si="4"/>
        <v>1144000</v>
      </c>
    </row>
    <row r="278" spans="4:4">
      <c r="D278" s="1">
        <f t="shared" si="4"/>
        <v>1144000</v>
      </c>
    </row>
    <row r="279" spans="4:4">
      <c r="D279" s="1">
        <f t="shared" si="4"/>
        <v>1144000</v>
      </c>
    </row>
    <row r="280" spans="4:4">
      <c r="D280" s="1">
        <f t="shared" si="4"/>
        <v>1144000</v>
      </c>
    </row>
    <row r="281" spans="4:4">
      <c r="D281" s="1">
        <f t="shared" si="4"/>
        <v>1144000</v>
      </c>
    </row>
    <row r="282" spans="4:4">
      <c r="D282" s="1">
        <f t="shared" si="4"/>
        <v>1144000</v>
      </c>
    </row>
    <row r="283" spans="4:4">
      <c r="D283" s="1">
        <f t="shared" si="4"/>
        <v>1144000</v>
      </c>
    </row>
    <row r="284" spans="4:4">
      <c r="D284" s="1">
        <f t="shared" si="4"/>
        <v>1144000</v>
      </c>
    </row>
    <row r="285" spans="4:4">
      <c r="D285" s="1">
        <f t="shared" si="4"/>
        <v>1144000</v>
      </c>
    </row>
    <row r="286" spans="4:4">
      <c r="D286" s="1">
        <f t="shared" si="4"/>
        <v>1144000</v>
      </c>
    </row>
    <row r="287" spans="4:4">
      <c r="D287" s="1">
        <f t="shared" si="4"/>
        <v>1144000</v>
      </c>
    </row>
    <row r="288" spans="4:4">
      <c r="D288" s="1">
        <f t="shared" si="4"/>
        <v>1144000</v>
      </c>
    </row>
    <row r="289" spans="4:4">
      <c r="D289" s="1">
        <f t="shared" si="4"/>
        <v>1144000</v>
      </c>
    </row>
    <row r="290" spans="4:4">
      <c r="D290" s="1">
        <f t="shared" si="4"/>
        <v>1144000</v>
      </c>
    </row>
    <row r="291" spans="4:4">
      <c r="D291" s="1">
        <f t="shared" si="4"/>
        <v>1144000</v>
      </c>
    </row>
    <row r="292" spans="4:4">
      <c r="D292" s="1">
        <f t="shared" si="4"/>
        <v>1144000</v>
      </c>
    </row>
    <row r="293" spans="4:4">
      <c r="D293" s="1">
        <f t="shared" si="4"/>
        <v>1144000</v>
      </c>
    </row>
    <row r="294" spans="4:4">
      <c r="D294" s="1">
        <f t="shared" si="4"/>
        <v>1144000</v>
      </c>
    </row>
    <row r="295" spans="4:4">
      <c r="D295" s="1">
        <f t="shared" si="4"/>
        <v>1144000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workbookViewId="0">
      <selection activeCell="B18" sqref="B18"/>
    </sheetView>
  </sheetViews>
  <sheetFormatPr baseColWidth="10" defaultRowHeight="15"/>
  <sheetData>
    <row r="1" spans="1:4">
      <c r="D1" t="s">
        <v>85</v>
      </c>
    </row>
    <row r="4" spans="1:4">
      <c r="A4" s="5">
        <v>44416</v>
      </c>
      <c r="B4">
        <v>248.7</v>
      </c>
    </row>
    <row r="5" spans="1:4">
      <c r="A5" s="5">
        <v>44475</v>
      </c>
      <c r="B5">
        <v>263.5</v>
      </c>
    </row>
    <row r="6" spans="1:4">
      <c r="A6" s="5">
        <v>44534</v>
      </c>
      <c r="B6">
        <v>277.69</v>
      </c>
      <c r="D6">
        <f>B6-B5</f>
        <v>14.189999999999998</v>
      </c>
    </row>
    <row r="7" spans="1:4">
      <c r="A7" s="5">
        <v>44597</v>
      </c>
      <c r="B7">
        <v>292.5</v>
      </c>
      <c r="D7">
        <f>B7-B6</f>
        <v>14.810000000000002</v>
      </c>
    </row>
    <row r="8" spans="1:4">
      <c r="A8" s="5">
        <v>44655</v>
      </c>
      <c r="B8">
        <v>306.92</v>
      </c>
      <c r="D8">
        <f t="shared" ref="D8:D18" si="0">B8-B7</f>
        <v>14.420000000000016</v>
      </c>
    </row>
    <row r="9" spans="1:4">
      <c r="A9" s="5">
        <v>44716</v>
      </c>
      <c r="B9">
        <v>321.94</v>
      </c>
      <c r="D9">
        <f t="shared" si="0"/>
        <v>15.019999999999982</v>
      </c>
    </row>
    <row r="10" spans="1:4">
      <c r="A10" s="5">
        <v>44777</v>
      </c>
      <c r="B10">
        <v>338.1</v>
      </c>
      <c r="D10">
        <f t="shared" si="0"/>
        <v>16.160000000000025</v>
      </c>
    </row>
    <row r="11" spans="1:4">
      <c r="A11" s="5">
        <v>44838</v>
      </c>
      <c r="B11">
        <v>354.06</v>
      </c>
      <c r="D11">
        <f t="shared" si="0"/>
        <v>15.95999999999998</v>
      </c>
    </row>
    <row r="12" spans="1:4">
      <c r="A12" s="5">
        <v>44900</v>
      </c>
      <c r="B12">
        <v>371.15</v>
      </c>
      <c r="D12">
        <f t="shared" si="0"/>
        <v>17.089999999999975</v>
      </c>
    </row>
    <row r="13" spans="1:4">
      <c r="A13" s="5">
        <v>44961</v>
      </c>
      <c r="B13">
        <v>385.49</v>
      </c>
      <c r="D13">
        <f t="shared" si="0"/>
        <v>14.340000000000032</v>
      </c>
    </row>
    <row r="14" spans="1:4">
      <c r="A14" s="5">
        <v>45020</v>
      </c>
      <c r="B14">
        <v>401.37</v>
      </c>
      <c r="D14">
        <f t="shared" si="0"/>
        <v>15.879999999999995</v>
      </c>
    </row>
    <row r="15" spans="1:4">
      <c r="A15" s="5">
        <v>45082</v>
      </c>
      <c r="B15">
        <v>415.7</v>
      </c>
      <c r="D15">
        <f t="shared" si="0"/>
        <v>14.329999999999984</v>
      </c>
    </row>
    <row r="16" spans="1:4">
      <c r="A16" s="5">
        <v>45142</v>
      </c>
      <c r="B16">
        <v>428.97</v>
      </c>
      <c r="D16">
        <f t="shared" si="0"/>
        <v>13.270000000000039</v>
      </c>
    </row>
    <row r="17" spans="1:4">
      <c r="A17" s="5">
        <v>45203</v>
      </c>
      <c r="B17">
        <v>443.99</v>
      </c>
      <c r="D17">
        <f t="shared" si="0"/>
        <v>15.019999999999982</v>
      </c>
    </row>
    <row r="18" spans="1:4">
      <c r="D18">
        <f t="shared" si="0"/>
        <v>-443.99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C3"/>
  <sheetViews>
    <sheetView workbookViewId="0">
      <selection activeCell="B2" sqref="B2:B3"/>
    </sheetView>
  </sheetViews>
  <sheetFormatPr baseColWidth="10" defaultRowHeight="15"/>
  <sheetData>
    <row r="2" spans="1:3">
      <c r="A2" t="s">
        <v>100</v>
      </c>
      <c r="B2" s="1">
        <v>261000</v>
      </c>
    </row>
    <row r="3" spans="1:3">
      <c r="A3" s="5">
        <v>44931</v>
      </c>
      <c r="B3" s="1">
        <v>300000</v>
      </c>
      <c r="C3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ARRIENDOS</vt:lpstr>
      <vt:lpstr>CONTADOR AGUA</vt:lpstr>
      <vt:lpstr>EXTRA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Valero</dc:creator>
  <cp:lastModifiedBy>Valero</cp:lastModifiedBy>
  <dcterms:created xsi:type="dcterms:W3CDTF">2021-05-01T00:48:36Z</dcterms:created>
  <dcterms:modified xsi:type="dcterms:W3CDTF">2025-12-11T22:41:30Z</dcterms:modified>
</cp:coreProperties>
</file>